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blicazioni Sito Internet\PIANO INTERVENTI MANUTENTIVI\A.T. 2016-2017\"/>
    </mc:Choice>
  </mc:AlternateContent>
  <bookViews>
    <workbookView xWindow="-15" yWindow="405" windowWidth="15330" windowHeight="4470"/>
  </bookViews>
  <sheets>
    <sheet name="PAI_2016 2017" sheetId="2" r:id="rId1"/>
  </sheets>
  <definedNames>
    <definedName name="_xlnm._FilterDatabase" localSheetId="0" hidden="1">'PAI_2016 2017'!$A$1:$S$1</definedName>
    <definedName name="_xlnm.Print_Area" localSheetId="0">'PAI_2016 2017'!$A:$P</definedName>
  </definedNames>
  <calcPr calcId="152511"/>
</workbook>
</file>

<file path=xl/calcChain.xml><?xml version="1.0" encoding="utf-8"?>
<calcChain xmlns="http://schemas.openxmlformats.org/spreadsheetml/2006/main">
  <c r="A3" i="2" l="1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</calcChain>
</file>

<file path=xl/sharedStrings.xml><?xml version="1.0" encoding="utf-8"?>
<sst xmlns="http://schemas.openxmlformats.org/spreadsheetml/2006/main" count="414" uniqueCount="114">
  <si>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</si>
  <si>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</si>
  <si>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</si>
  <si>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</si>
  <si>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</si>
  <si>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</si>
  <si>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</si>
  <si>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Intervallo dell'intervento                               (hh.mm - hh.mm)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</si>
  <si>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</si>
  <si>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</si>
  <si>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</si>
  <si>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</si>
  <si>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</si>
  <si>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Note:</t>
  </si>
  <si>
    <t>Item</t>
  </si>
  <si>
    <t>Oneri a carico di    (Trasportatore/Utente)</t>
  </si>
  <si>
    <t>07:00-19:00</t>
  </si>
  <si>
    <t>Verifiche periodiche della rete</t>
  </si>
  <si>
    <t xml:space="preserve">interventi di manutenzione ordinaria e straordinari finalizzati a verificare ed assicurare le condizioni di sicurezza dei metanodotti </t>
  </si>
  <si>
    <t>ESMA-Ovest</t>
  </si>
  <si>
    <t>MARANGONI TYRE S.P.A.
IMPIANTO DI ANAGNI (FR)
[ INDUSTRIALE ]</t>
  </si>
  <si>
    <t>MOLISE GESTIONI  S.R.L.
IMPIANTO DI MIRABELLO SANNITICO (CB)
[ CIVILE ]</t>
  </si>
  <si>
    <t>ITALGAS S.P.A.
IMPIANTO DI VINCHIATURO (CB)
[ CIVILE ]</t>
  </si>
  <si>
    <t>AMEA S.P.A. - PALIANO
IMPIANTO DI PALIANO (FR)
[ CIVILE ]</t>
  </si>
  <si>
    <t>GRUPPO LEPETIT  S.P.A. - ANAGNI
IMPIANTO DI ANAGNI (FR)
[ INDUSTRIALE ]</t>
  </si>
  <si>
    <t>ITALGASBETON SPA
IMPIANTO DI ANAGNI (FR)
[ INDUSTRIALE ]</t>
  </si>
  <si>
    <t>EUROVINI S.R.L.
IMPIANTO DI ANAGNI (FR)
[ INDUSTRIALE ]</t>
  </si>
  <si>
    <t>2i RETE GAS S.P.A.
IMPIANTO DI ARCE (FR)
[ CIVILE ]</t>
  </si>
  <si>
    <t>2i RETE GAS S.P.A.
IMPIANTO DI ALATRI (FR)
[ CIVILE ]</t>
  </si>
  <si>
    <t>2i RETE GAS S.P.A.
IMPIANTO DI VEROLI (FR)
[ CIVILE ]</t>
  </si>
  <si>
    <t>2i RETE GAS S.P.A.
IMPIANTO DI RIPI (FR)
[ CIVILE ]</t>
  </si>
  <si>
    <t>2i RETE GAS S.P.A.
IMPIANTO DI TORRICE (FR)
[ CIVILE ]</t>
  </si>
  <si>
    <t>2i RETE GAS S.P.A.
IMPIANTO DI BOVILLE (FR)
[ CIVILE ]</t>
  </si>
  <si>
    <t>2i RETE GAS S.P.A.
IMPIANTO DI POFI (FR)
[ CIVILE ]</t>
  </si>
  <si>
    <t>2i RETE GAS S.P.A.
IMPIANTO DI ARNARA (FR)
[ CIVILE ]</t>
  </si>
  <si>
    <t>2i RETE GAS S.P.A.
IMPIANTO DI ANAGNI - Presa 2 (FR)
[ CIVILE ]</t>
  </si>
  <si>
    <t>2i RETE GAS S.P.A.
IMPIANTO DI CEPRANO - Presa 1 (FR)
[ CIVILE ]</t>
  </si>
  <si>
    <t>SGM00000037D</t>
  </si>
  <si>
    <t>SGM00000074D</t>
  </si>
  <si>
    <t>SGM00000135DA</t>
  </si>
  <si>
    <t>SGM00000217D</t>
  </si>
  <si>
    <t>SGM00000296DA</t>
  </si>
  <si>
    <t>SGM00000310DA</t>
  </si>
  <si>
    <t>SGM00000319D</t>
  </si>
  <si>
    <t>SGM00000331D</t>
  </si>
  <si>
    <t>SGM00000388D</t>
  </si>
  <si>
    <t>SGM00000392D</t>
  </si>
  <si>
    <t>SGM00009738DA</t>
  </si>
  <si>
    <t>SGM00400009D</t>
  </si>
  <si>
    <t>SGM00400303D</t>
  </si>
  <si>
    <t>SGM00400304D</t>
  </si>
  <si>
    <t>SGM00400308D</t>
  </si>
  <si>
    <t>SGM00400309D</t>
  </si>
  <si>
    <t>SGM00400319D</t>
  </si>
  <si>
    <t>SGM00400342D</t>
  </si>
  <si>
    <t>00009738 00009739</t>
  </si>
  <si>
    <t>00000135 00135000</t>
  </si>
  <si>
    <t>MARANGONI TYRE S.P.A.
IMPIANTO DI ANAGNI  (FR)
[ INDUSTRIALE ]</t>
  </si>
  <si>
    <t>MTD 8" Pennina</t>
  </si>
  <si>
    <t>Metanodotto 8" Cellino-Bussi nodo 6100</t>
  </si>
  <si>
    <t>MTD 4" Larino Termoli</t>
  </si>
  <si>
    <t>DERIVAZIONE RIV</t>
  </si>
  <si>
    <t>ALLACCIO EX MUSTO</t>
  </si>
  <si>
    <t>ALLACCIO COMUNE ROCCASECCA</t>
  </si>
  <si>
    <t>LARINO COLLEFERRO DN 14"</t>
  </si>
  <si>
    <t>CEPRANO COLLI DN 8"</t>
  </si>
  <si>
    <t>ALLACCIO CASSINO E CARTIERA</t>
  </si>
  <si>
    <t>ALLACCIO RENO DE MEDICI E TURRIZIANI VILLA S. LUCIA</t>
  </si>
  <si>
    <t>BRETELLA FIAT</t>
  </si>
  <si>
    <t>TOTALE</t>
  </si>
  <si>
    <t>ALLACCI ZONA INDUSTRIALE ANAGNI</t>
  </si>
  <si>
    <t>DERIVAZIONE VEROLI</t>
  </si>
  <si>
    <t>ALLACCIO DECO E PONTECORVO</t>
  </si>
  <si>
    <t>ALLACCIO AMEA</t>
  </si>
  <si>
    <t>NO</t>
  </si>
  <si>
    <t>SGM00000012D</t>
  </si>
  <si>
    <t>CEL00000308D</t>
  </si>
  <si>
    <t>SGM00000160D</t>
  </si>
  <si>
    <t>SGM00000207D</t>
  </si>
  <si>
    <t>SGM00700101DA</t>
  </si>
  <si>
    <t>00700100 00700101</t>
  </si>
  <si>
    <t>NEDGIA  S.P.A.
IMPIANTO DI SAN VITTORE DEL LAZIO (FR)
[ CIVILE ]</t>
  </si>
  <si>
    <t>CEL00400329D</t>
  </si>
  <si>
    <t>SGM00000327D</t>
  </si>
  <si>
    <t>2i RETE GAS S.P.A.
IMPIANTO DI ROCCASECCA (FR)
[ CIVILE ]</t>
  </si>
  <si>
    <t>ITALGAS
IMPIANTO DI STRANGOLAGALLI (FR)
[ CIVILE ]</t>
  </si>
  <si>
    <t>AQUAMET S.P.A.
IMPIANTO DI CASSINO (FR)
[ CIVILE ]</t>
  </si>
  <si>
    <t>SGM00000318D</t>
  </si>
  <si>
    <t>SGM00000016D</t>
  </si>
  <si>
    <t>WEPA ITALIA S.R.L.                        IMPIANTO DI CASSINO (FR)
[ INDUSTRIALE ]</t>
  </si>
  <si>
    <t>PLASCO SPA
IMPIANTO DI ANAGNI (FR)
[ INDUSTRIALE ]</t>
  </si>
  <si>
    <t>SGM00000077D</t>
  </si>
  <si>
    <t>SGM00400313D</t>
  </si>
  <si>
    <t>DECO S.C.R.L.                                  IMPIANTO DI CASTROCIELOI (FR)
[ INDUSTRIALE ]</t>
  </si>
  <si>
    <t>CARTIERA F.A. CERRONE S.P.A.                                  IMPIANTO DI AQUINOI (FR)
[ INDUSTRIALE ]</t>
  </si>
  <si>
    <t>RENO DE MEDICI  S.P.A.
IMPIANTO DI VILLA SANTA LUCIA (FR)
[ INDUSTRIALE ]</t>
  </si>
  <si>
    <t>SGM00400006D</t>
  </si>
  <si>
    <t>TURRIZIANI PETROLI   S.R.L.
IMPIANTO DI VILLA SANTA LUCIA (FR)
[ AUTOTRAZIONE ]</t>
  </si>
  <si>
    <t>SGM00400337D</t>
  </si>
  <si>
    <t>COSILAM                                        IMPIANTO DI CASSINO (FR)
[ INDUSTRIALE ]</t>
  </si>
  <si>
    <t>SGM00400343D</t>
  </si>
  <si>
    <t>SGM00400221D</t>
  </si>
  <si>
    <t>FCA ITALY S.P.A.                              IMPIANTO DI CASSINO (FR)
[ INDUSTRIALE ]</t>
  </si>
  <si>
    <t>SGM00009693DA</t>
  </si>
  <si>
    <t>METAENERGIA S.R.L.                                   IMPIANTO DI CASSINO (FR)
[ INDUSTRIALE ]</t>
  </si>
  <si>
    <t>ESMA-Est</t>
  </si>
  <si>
    <t>0775 8860.1</t>
  </si>
  <si>
    <t>0871 5501.1</t>
  </si>
  <si>
    <t>UTENTE</t>
  </si>
  <si>
    <t>SKF INDUSTRIE S.P.A,
IMPIANTO DI CASSINO (FR)
[ INDUSTRIALE ]</t>
  </si>
  <si>
    <t>AOM CONSERVE ALIMENTARI  S.R.L,
IMPIANTO DI GUGLIONESI (CB)
[ INDUSTRIALE ]</t>
  </si>
  <si>
    <t>METANO SILOS  S.R.L.
IMPIANTO DI GROTTAMMARE (AP)
[ AUTOTRAZIONE ]</t>
  </si>
  <si>
    <t>METANO PINETO DI CARDINALII   S.R.L.
IMPIANTO DI FERMO (FM)
[ AUTOTRAZIONE ]</t>
  </si>
  <si>
    <t>2i RETE GAS S.P.A.
IMPIANTO DI PONTECORVO (FR)
[ CIVILE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</si>
</sst>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d\ mmmm\ yyyy"/>
    <numFmt numFmtId="166" formatCode="00000000"/>
    <numFmt numFmtId="167" formatCode="yyyy\-mm\-dd"/>
    <numFmt numFmtId="168" formatCode="#,##0.00_);[Red]\(#,##0.00\)"/>
    <numFmt numFmtId="169" formatCode="[Blue]#,##0.00_);[Magenta]\(#,##0.00\)"/>
    <numFmt numFmtId="170" formatCode="_-[$€]\ * #,##0.00_-;\-[$€]\ * #,##0.00_-;_-[$€]\ * &quot;-&quot;??_-;_-@_-"/>
    <numFmt numFmtId="171" formatCode="_(* #,##0_);_(* \(#,##0\);_(* &quot;-&quot;_);_(@_)"/>
  </numFmts>
  <fonts count="34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9" fillId="3" borderId="0" applyNumberFormat="0" applyBorder="0" applyAlignment="0" applyProtection="0"/>
    <xf numFmtId="0" fontId="30" fillId="23" borderId="1" applyNumberFormat="0" applyAlignment="0" applyProtection="0"/>
    <xf numFmtId="0" fontId="6" fillId="22" borderId="1" applyNumberFormat="0" applyAlignment="0" applyProtection="0"/>
    <xf numFmtId="0" fontId="12" fillId="0" borderId="3" applyNumberFormat="0" applyFill="0" applyAlignment="0" applyProtection="0"/>
    <xf numFmtId="0" fontId="8" fillId="24" borderId="4" applyNumberFormat="0" applyAlignment="0" applyProtection="0"/>
    <xf numFmtId="0" fontId="8" fillId="24" borderId="4" applyNumberFormat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9" fillId="13" borderId="1" applyNumberFormat="0" applyAlignment="0" applyProtection="0"/>
    <xf numFmtId="0" fontId="7" fillId="0" borderId="2" applyNumberFormat="0" applyFill="0" applyAlignment="0" applyProtection="0"/>
    <xf numFmtId="38" fontId="2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13" borderId="0" applyNumberFormat="0" applyBorder="0" applyAlignment="0" applyProtection="0"/>
    <xf numFmtId="0" fontId="25" fillId="13" borderId="0" applyNumberFormat="0" applyBorder="0" applyAlignment="0" applyProtection="0"/>
    <xf numFmtId="0" fontId="22" fillId="0" borderId="0"/>
    <xf numFmtId="0" fontId="23" fillId="0" borderId="0"/>
    <xf numFmtId="0" fontId="2" fillId="0" borderId="0"/>
    <xf numFmtId="0" fontId="2" fillId="0" borderId="0" applyNumberFormat="0"/>
    <xf numFmtId="0" fontId="31" fillId="0" borderId="0"/>
    <xf numFmtId="0" fontId="2" fillId="0" borderId="0"/>
    <xf numFmtId="0" fontId="2" fillId="0" borderId="0"/>
    <xf numFmtId="0" fontId="23" fillId="0" borderId="0" applyNumberFormat="0" applyFont="0" applyFill="0" applyBorder="0" applyAlignment="0" applyProtection="0"/>
    <xf numFmtId="0" fontId="2" fillId="0" borderId="0" applyNumberFormat="0"/>
    <xf numFmtId="0" fontId="23" fillId="0" borderId="0" applyNumberFormat="0" applyFont="0" applyFill="0" applyBorder="0" applyAlignment="0" applyProtection="0"/>
    <xf numFmtId="0" fontId="2" fillId="10" borderId="8" applyNumberFormat="0" applyFont="0" applyAlignment="0" applyProtection="0"/>
    <xf numFmtId="0" fontId="23" fillId="29" borderId="16" applyNumberFormat="0" applyFont="0" applyAlignment="0" applyProtection="0"/>
    <xf numFmtId="0" fontId="4" fillId="10" borderId="8" applyNumberFormat="0" applyFont="0" applyAlignment="0" applyProtection="0"/>
    <xf numFmtId="0" fontId="11" fillId="23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164" fontId="2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27" borderId="15" xfId="0" applyFont="1" applyFill="1" applyBorder="1" applyAlignment="1">
      <alignment horizontal="center" vertical="top" wrapText="1"/>
    </xf>
    <xf numFmtId="0" fontId="1" fillId="28" borderId="15" xfId="0" applyFont="1" applyFill="1" applyBorder="1" applyAlignment="1">
      <alignment horizontal="center" vertical="top" wrapText="1"/>
    </xf>
    <xf numFmtId="0" fontId="3" fillId="28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166" fontId="2" fillId="0" borderId="15" xfId="0" quotePrefix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7" fontId="2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166" fontId="3" fillId="28" borderId="15" xfId="0" applyNumberFormat="1" applyFont="1" applyFill="1" applyBorder="1" applyAlignment="1">
      <alignment horizontal="center" vertical="top" wrapText="1"/>
    </xf>
    <xf numFmtId="166" fontId="0" fillId="0" borderId="0" xfId="0" applyNumberFormat="1" applyAlignment="1">
      <alignment horizontal="center" vertical="top"/>
    </xf>
    <xf numFmtId="0" fontId="0" fillId="0" borderId="15" xfId="0" applyFill="1" applyBorder="1" applyAlignment="1">
      <alignment horizontal="left" vertical="top" wrapText="1"/>
    </xf>
    <xf numFmtId="167" fontId="0" fillId="0" borderId="15" xfId="0" applyNumberForma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166" fontId="2" fillId="0" borderId="15" xfId="0" quotePrefix="1" applyNumberFormat="1" applyFont="1" applyFill="1" applyBorder="1" applyAlignment="1">
      <alignment horizontal="left" vertical="top" wrapText="1"/>
    </xf>
    <xf numFmtId="166" fontId="2" fillId="0" borderId="15" xfId="0" applyNumberFormat="1" applyFont="1" applyFill="1" applyBorder="1" applyAlignment="1">
      <alignment horizontal="center" vertical="top" wrapText="1"/>
    </xf>
    <xf numFmtId="166" fontId="0" fillId="0" borderId="15" xfId="0" applyNumberForma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166" fontId="0" fillId="0" borderId="15" xfId="0" applyNumberFormat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32" fillId="0" borderId="0" xfId="0" applyFont="1" applyFill="1" applyAlignment="1">
      <alignment vertical="top"/>
    </xf>
    <xf numFmtId="167" fontId="2" fillId="0" borderId="15" xfId="0" quotePrefix="1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6" fontId="0" fillId="0" borderId="0" xfId="0" applyNumberFormat="1" applyAlignment="1">
      <alignment horizontal="left" vertical="top"/>
    </xf>
    <xf numFmtId="0" fontId="0" fillId="0" borderId="15" xfId="0" applyBorder="1" applyAlignment="1">
      <alignment vertical="top" wrapText="1"/>
    </xf>
    <xf numFmtId="3" fontId="0" fillId="0" borderId="15" xfId="0" applyNumberFormat="1" applyFill="1" applyBorder="1" applyAlignment="1">
      <alignment horizontal="center" vertical="top" wrapText="1"/>
    </xf>
    <xf numFmtId="166" fontId="0" fillId="0" borderId="15" xfId="0" applyNumberFormat="1" applyBorder="1" applyAlignment="1">
      <alignment horizontal="center" vertical="top" wrapText="1"/>
    </xf>
    <xf numFmtId="165" fontId="0" fillId="0" borderId="15" xfId="0" applyNumberForma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165" fontId="2" fillId="0" borderId="15" xfId="0" applyNumberFormat="1" applyFont="1" applyFill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33" fillId="0" borderId="15" xfId="0" applyFont="1" applyFill="1" applyBorder="1" applyAlignment="1">
      <alignment horizontal="center" vertical="top" wrapText="1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 2" xfId="19"/>
    <cellStyle name="40% - Colore 2 2" xfId="20"/>
    <cellStyle name="40% - Colore 3 2" xfId="21"/>
    <cellStyle name="40% - Colore 4 2" xfId="22"/>
    <cellStyle name="40% - Colore 5 2" xfId="23"/>
    <cellStyle name="40% - Colore 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 2" xfId="31"/>
    <cellStyle name="60% - Colore 2 2" xfId="32"/>
    <cellStyle name="60% - Colore 3 2" xfId="33"/>
    <cellStyle name="60% - Colore 4 2" xfId="34"/>
    <cellStyle name="60% - Colore 5 2" xfId="35"/>
    <cellStyle name="60% - Colore 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 2" xfId="44"/>
    <cellStyle name="Calculation" xfId="45"/>
    <cellStyle name="Cella collegata 2" xfId="46"/>
    <cellStyle name="Cella da controllare 2" xfId="47"/>
    <cellStyle name="Check Cell" xfId="48"/>
    <cellStyle name="Colore 1 2" xfId="49"/>
    <cellStyle name="Colore 2 2" xfId="50"/>
    <cellStyle name="Colore 3 2" xfId="51"/>
    <cellStyle name="Colore 4 2" xfId="52"/>
    <cellStyle name="Colore 5 2" xfId="53"/>
    <cellStyle name="Colore 6 2" xfId="54"/>
    <cellStyle name="Euro" xfId="55"/>
    <cellStyle name="Euro 2" xfId="56"/>
    <cellStyle name="Euro 2 2" xfId="57"/>
    <cellStyle name="Euro 3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 (0,00)" xfId="65"/>
    <cellStyle name="Input (0,00) 2" xfId="66"/>
    <cellStyle name="Input (0,00) 3" xfId="67"/>
    <cellStyle name="Input 2" xfId="68"/>
    <cellStyle name="Linked Cell" xfId="69"/>
    <cellStyle name="Migliaia (0)_COM. INT. PCS LUGLIO 96 " xfId="70"/>
    <cellStyle name="Migliaia (0,00)" xfId="71"/>
    <cellStyle name="Migliaia (0,00) 2" xfId="72"/>
    <cellStyle name="Migliaia (0,00) 3" xfId="73"/>
    <cellStyle name="Migliaia [0] 2" xfId="74"/>
    <cellStyle name="Migliaia [0] 3" xfId="75"/>
    <cellStyle name="Migliaia 10" xfId="76"/>
    <cellStyle name="Migliaia 11" xfId="77"/>
    <cellStyle name="Migliaia 12" xfId="78"/>
    <cellStyle name="Migliaia 2" xfId="79"/>
    <cellStyle name="Migliaia 3" xfId="80"/>
    <cellStyle name="Migliaia 4" xfId="81"/>
    <cellStyle name="Migliaia 5" xfId="82"/>
    <cellStyle name="Migliaia 6" xfId="83"/>
    <cellStyle name="Migliaia 7" xfId="84"/>
    <cellStyle name="Migliaia 8" xfId="85"/>
    <cellStyle name="Migliaia 9" xfId="86"/>
    <cellStyle name="Neutral" xfId="87"/>
    <cellStyle name="Neutrale 2" xfId="88"/>
    <cellStyle name="Non_definito" xfId="89"/>
    <cellStyle name="Normal_Sheet1" xfId="90"/>
    <cellStyle name="Normale" xfId="0" builtinId="0"/>
    <cellStyle name="Normale 2" xfId="91"/>
    <cellStyle name="Normale 2 2" xfId="92"/>
    <cellStyle name="Normale 2 3" xfId="93"/>
    <cellStyle name="Normale 3" xfId="94"/>
    <cellStyle name="Normale 4" xfId="95"/>
    <cellStyle name="Normale 4 2" xfId="96"/>
    <cellStyle name="Normale 5" xfId="97"/>
    <cellStyle name="Normale 6" xfId="98"/>
    <cellStyle name="Nota 2" xfId="99"/>
    <cellStyle name="Nota 3" xfId="100"/>
    <cellStyle name="Note" xfId="101"/>
    <cellStyle name="Output 2" xfId="102"/>
    <cellStyle name="Percentuale 2" xfId="103"/>
    <cellStyle name="Percentuale 3" xfId="104"/>
    <cellStyle name="Percentuale 3 2" xfId="105"/>
    <cellStyle name="Testo avviso 2" xfId="106"/>
    <cellStyle name="Testo descrittivo 2" xfId="107"/>
    <cellStyle name="Title" xfId="108"/>
    <cellStyle name="Titolo 1 2" xfId="109"/>
    <cellStyle name="Titolo 2 2" xfId="110"/>
    <cellStyle name="Titolo 3 2" xfId="111"/>
    <cellStyle name="Titolo 4 2" xfId="112"/>
    <cellStyle name="Titolo 5" xfId="113"/>
    <cellStyle name="Total" xfId="114"/>
    <cellStyle name="Totale 2" xfId="115"/>
    <cellStyle name="Valore non valido 2" xfId="116"/>
    <cellStyle name="Valore valido 2" xfId="117"/>
    <cellStyle name="Valuta (0)_COM. INT. PCS LUGLIO 96 " xfId="118"/>
    <cellStyle name="Warning Text" xfId="119"/>
  </cellStyles>
  <dxfs count="0"/>
  <tableStyles count="0" defaultTableStyle="TableStyleMedium2" defaultPivotStyle="PivotStyleLight16"/>
  <colors>
    <mruColors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zoomScaleNormal="100" workbookViewId="0">
      <pane ySplit="1" topLeftCell="A2" activePane="bottomLeft" state="frozenSplit"/>
      <selection pane="bottomLeft" activeCell="B45" sqref="B45"/>
    </sheetView>
  </sheetViews>
  <sheetFormatPr defaultColWidth="9.140625" defaultRowHeight="12.75" x14ac:dyDescent="0.2"/>
  <cols>
    <col min="1" max="1" width="5.7109375" style="28" bestFit="1" customWidth="1"/>
    <col min="2" max="2" width="39.28515625" style="2" customWidth="1"/>
    <col min="3" max="3" width="15.7109375" style="11" customWidth="1"/>
    <col min="4" max="4" width="20.5703125" style="11" bestFit="1" customWidth="1"/>
    <col min="5" max="5" width="24.7109375" style="28" bestFit="1" customWidth="1"/>
    <col min="6" max="6" width="13.7109375" style="15" customWidth="1"/>
    <col min="7" max="7" width="39.5703125" style="29" customWidth="1"/>
    <col min="8" max="8" width="17.42578125" style="11" customWidth="1"/>
    <col min="9" max="9" width="19.5703125" style="11" customWidth="1"/>
    <col min="10" max="10" width="15.85546875" style="11" bestFit="1" customWidth="1"/>
    <col min="11" max="11" width="17" style="11" bestFit="1" customWidth="1"/>
    <col min="12" max="12" width="21.42578125" style="1" bestFit="1" customWidth="1"/>
    <col min="13" max="13" width="23.28515625" style="1" customWidth="1"/>
    <col min="14" max="14" width="36.28515625" style="1" bestFit="1" customWidth="1"/>
    <col min="15" max="15" width="22.28515625" style="1" customWidth="1"/>
    <col min="16" max="16" width="58.42578125" style="18" customWidth="1"/>
    <col min="17" max="17" width="20.7109375" style="2" customWidth="1"/>
    <col min="18" max="16384" width="9.140625" style="1"/>
  </cols>
  <sheetData>
    <row r="1" spans="1:17" ht="38.25" x14ac:dyDescent="0.2">
      <c r="A1" s="3" t="s">
        <v>14</v>
      </c>
      <c r="B1" s="3" t="s">
        <v>0</v>
      </c>
      <c r="C1" s="3" t="s">
        <v>1</v>
      </c>
      <c r="D1" s="4" t="s">
        <v>2</v>
      </c>
      <c r="E1" s="5" t="s">
        <v>3</v>
      </c>
      <c r="F1" s="14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4" t="s">
        <v>10</v>
      </c>
      <c r="M1" s="3" t="s">
        <v>11</v>
      </c>
      <c r="N1" s="3" t="s">
        <v>12</v>
      </c>
      <c r="O1" s="4" t="s">
        <v>15</v>
      </c>
      <c r="P1" s="5" t="s">
        <v>13</v>
      </c>
    </row>
    <row r="2" spans="1:17" s="9" customFormat="1" ht="51" x14ac:dyDescent="0.2">
      <c r="A2" s="27">
        <v>1</v>
      </c>
      <c r="B2" s="33" t="s">
        <v>59</v>
      </c>
      <c r="C2" s="17">
        <v>42689</v>
      </c>
      <c r="D2" s="6" t="s">
        <v>74</v>
      </c>
      <c r="E2" s="13" t="s">
        <v>76</v>
      </c>
      <c r="F2" s="21">
        <v>308</v>
      </c>
      <c r="G2" s="19" t="s">
        <v>112</v>
      </c>
      <c r="H2" s="31" t="s">
        <v>69</v>
      </c>
      <c r="I2" s="6" t="s">
        <v>16</v>
      </c>
      <c r="J2" s="6">
        <v>12</v>
      </c>
      <c r="K2" s="13" t="s">
        <v>105</v>
      </c>
      <c r="L2" s="13" t="s">
        <v>107</v>
      </c>
      <c r="M2" s="16" t="s">
        <v>17</v>
      </c>
      <c r="N2" s="16" t="s">
        <v>18</v>
      </c>
      <c r="O2" s="37" t="s">
        <v>108</v>
      </c>
      <c r="P2" s="7"/>
      <c r="Q2" s="2"/>
    </row>
    <row r="3" spans="1:17" s="9" customFormat="1" ht="51" x14ac:dyDescent="0.2">
      <c r="A3" s="27">
        <f>1+A2</f>
        <v>2</v>
      </c>
      <c r="B3" s="34" t="s">
        <v>61</v>
      </c>
      <c r="C3" s="17">
        <v>42719</v>
      </c>
      <c r="D3" s="6" t="s">
        <v>74</v>
      </c>
      <c r="E3" s="27" t="s">
        <v>77</v>
      </c>
      <c r="F3" s="23">
        <v>160</v>
      </c>
      <c r="G3" s="19" t="s">
        <v>109</v>
      </c>
      <c r="H3" s="27" t="s">
        <v>69</v>
      </c>
      <c r="I3" s="6" t="s">
        <v>16</v>
      </c>
      <c r="J3" s="6">
        <v>12</v>
      </c>
      <c r="K3" s="13" t="s">
        <v>19</v>
      </c>
      <c r="L3" s="13" t="s">
        <v>106</v>
      </c>
      <c r="M3" s="30" t="s">
        <v>17</v>
      </c>
      <c r="N3" s="30" t="s">
        <v>18</v>
      </c>
      <c r="O3" s="37" t="s">
        <v>108</v>
      </c>
      <c r="P3" s="24"/>
      <c r="Q3" s="2"/>
    </row>
    <row r="4" spans="1:17" s="9" customFormat="1" ht="51" x14ac:dyDescent="0.2">
      <c r="A4" s="27">
        <f t="shared" ref="A4:A37" si="0">A3+1</f>
        <v>3</v>
      </c>
      <c r="B4" s="33" t="s">
        <v>60</v>
      </c>
      <c r="C4" s="12">
        <v>42786</v>
      </c>
      <c r="D4" s="6" t="s">
        <v>74</v>
      </c>
      <c r="E4" s="13" t="s">
        <v>78</v>
      </c>
      <c r="F4" s="21">
        <v>207</v>
      </c>
      <c r="G4" s="19" t="s">
        <v>110</v>
      </c>
      <c r="H4" s="27" t="s">
        <v>69</v>
      </c>
      <c r="I4" s="6" t="s">
        <v>16</v>
      </c>
      <c r="J4" s="6">
        <v>12</v>
      </c>
      <c r="K4" s="13" t="s">
        <v>105</v>
      </c>
      <c r="L4" s="13" t="s">
        <v>107</v>
      </c>
      <c r="M4" s="16" t="s">
        <v>17</v>
      </c>
      <c r="N4" s="16" t="s">
        <v>18</v>
      </c>
      <c r="O4" s="37" t="s">
        <v>108</v>
      </c>
      <c r="P4" s="22"/>
      <c r="Q4" s="8"/>
    </row>
    <row r="5" spans="1:17" s="9" customFormat="1" ht="51" x14ac:dyDescent="0.2">
      <c r="A5" s="27">
        <f t="shared" si="0"/>
        <v>4</v>
      </c>
      <c r="B5" s="34" t="s">
        <v>62</v>
      </c>
      <c r="C5" s="17">
        <v>42831</v>
      </c>
      <c r="D5" s="6" t="s">
        <v>74</v>
      </c>
      <c r="E5" s="27" t="s">
        <v>79</v>
      </c>
      <c r="F5" s="32" t="s">
        <v>80</v>
      </c>
      <c r="G5" s="19" t="s">
        <v>81</v>
      </c>
      <c r="H5" s="27" t="s">
        <v>69</v>
      </c>
      <c r="I5" s="6" t="s">
        <v>16</v>
      </c>
      <c r="J5" s="6">
        <v>12</v>
      </c>
      <c r="K5" s="13" t="s">
        <v>19</v>
      </c>
      <c r="L5" s="13" t="s">
        <v>106</v>
      </c>
      <c r="M5" s="30" t="s">
        <v>17</v>
      </c>
      <c r="N5" s="30" t="s">
        <v>18</v>
      </c>
      <c r="O5" s="37" t="s">
        <v>108</v>
      </c>
      <c r="P5" s="24"/>
      <c r="Q5" s="2"/>
    </row>
    <row r="6" spans="1:17" s="9" customFormat="1" ht="51" x14ac:dyDescent="0.2">
      <c r="A6" s="27">
        <f t="shared" si="0"/>
        <v>5</v>
      </c>
      <c r="B6" s="33" t="s">
        <v>58</v>
      </c>
      <c r="C6" s="12">
        <v>42831</v>
      </c>
      <c r="D6" s="6" t="s">
        <v>74</v>
      </c>
      <c r="E6" s="13" t="s">
        <v>82</v>
      </c>
      <c r="F6" s="21">
        <v>400329</v>
      </c>
      <c r="G6" s="19" t="s">
        <v>111</v>
      </c>
      <c r="H6" s="27" t="s">
        <v>69</v>
      </c>
      <c r="I6" s="6" t="s">
        <v>16</v>
      </c>
      <c r="J6" s="6">
        <v>12</v>
      </c>
      <c r="K6" s="13" t="s">
        <v>105</v>
      </c>
      <c r="L6" s="13" t="s">
        <v>107</v>
      </c>
      <c r="M6" s="16" t="s">
        <v>17</v>
      </c>
      <c r="N6" s="16" t="s">
        <v>18</v>
      </c>
      <c r="O6" s="37" t="s">
        <v>108</v>
      </c>
      <c r="P6" s="22"/>
      <c r="Q6" s="8"/>
    </row>
    <row r="7" spans="1:17" s="9" customFormat="1" ht="51" x14ac:dyDescent="0.2">
      <c r="A7" s="27">
        <f t="shared" si="0"/>
        <v>6</v>
      </c>
      <c r="B7" s="34" t="s">
        <v>63</v>
      </c>
      <c r="C7" s="17">
        <v>42838</v>
      </c>
      <c r="D7" s="6" t="s">
        <v>74</v>
      </c>
      <c r="E7" s="27" t="s">
        <v>83</v>
      </c>
      <c r="F7" s="23">
        <v>327</v>
      </c>
      <c r="G7" s="19" t="s">
        <v>84</v>
      </c>
      <c r="H7" s="27" t="s">
        <v>69</v>
      </c>
      <c r="I7" s="6" t="s">
        <v>16</v>
      </c>
      <c r="J7" s="6">
        <v>12</v>
      </c>
      <c r="K7" s="13" t="s">
        <v>19</v>
      </c>
      <c r="L7" s="13" t="s">
        <v>106</v>
      </c>
      <c r="M7" s="30" t="s">
        <v>17</v>
      </c>
      <c r="N7" s="30" t="s">
        <v>18</v>
      </c>
      <c r="O7" s="37" t="s">
        <v>108</v>
      </c>
      <c r="P7" s="24"/>
      <c r="Q7" s="2"/>
    </row>
    <row r="8" spans="1:17" s="9" customFormat="1" ht="51" x14ac:dyDescent="0.2">
      <c r="A8" s="27">
        <f t="shared" si="0"/>
        <v>7</v>
      </c>
      <c r="B8" s="7" t="s">
        <v>64</v>
      </c>
      <c r="C8" s="12">
        <v>42845</v>
      </c>
      <c r="D8" s="6" t="s">
        <v>74</v>
      </c>
      <c r="E8" s="10" t="s">
        <v>45</v>
      </c>
      <c r="F8" s="10">
        <v>388</v>
      </c>
      <c r="G8" s="19" t="s">
        <v>21</v>
      </c>
      <c r="H8" s="27" t="s">
        <v>69</v>
      </c>
      <c r="I8" s="6" t="s">
        <v>16</v>
      </c>
      <c r="J8" s="6">
        <v>12</v>
      </c>
      <c r="K8" s="13" t="s">
        <v>105</v>
      </c>
      <c r="L8" s="13" t="s">
        <v>107</v>
      </c>
      <c r="M8" s="16" t="s">
        <v>17</v>
      </c>
      <c r="N8" s="16" t="s">
        <v>18</v>
      </c>
      <c r="O8" s="37" t="s">
        <v>108</v>
      </c>
      <c r="P8" s="7"/>
      <c r="Q8" s="8"/>
    </row>
    <row r="9" spans="1:17" s="9" customFormat="1" ht="51" x14ac:dyDescent="0.2">
      <c r="A9" s="27">
        <f t="shared" si="0"/>
        <v>8</v>
      </c>
      <c r="B9" s="7" t="s">
        <v>64</v>
      </c>
      <c r="C9" s="12">
        <v>42845</v>
      </c>
      <c r="D9" s="6" t="s">
        <v>74</v>
      </c>
      <c r="E9" s="10" t="s">
        <v>46</v>
      </c>
      <c r="F9" s="10">
        <v>392</v>
      </c>
      <c r="G9" s="19" t="s">
        <v>22</v>
      </c>
      <c r="H9" s="27" t="s">
        <v>69</v>
      </c>
      <c r="I9" s="6" t="s">
        <v>16</v>
      </c>
      <c r="J9" s="6">
        <v>12</v>
      </c>
      <c r="K9" s="13" t="s">
        <v>19</v>
      </c>
      <c r="L9" s="13" t="s">
        <v>106</v>
      </c>
      <c r="M9" s="16" t="s">
        <v>17</v>
      </c>
      <c r="N9" s="16" t="s">
        <v>18</v>
      </c>
      <c r="O9" s="37" t="s">
        <v>108</v>
      </c>
      <c r="P9" s="7"/>
      <c r="Q9" s="8"/>
    </row>
    <row r="10" spans="1:17" s="9" customFormat="1" ht="51" x14ac:dyDescent="0.2">
      <c r="A10" s="27">
        <f t="shared" si="0"/>
        <v>9</v>
      </c>
      <c r="B10" s="7" t="s">
        <v>65</v>
      </c>
      <c r="C10" s="12">
        <v>42852</v>
      </c>
      <c r="D10" s="6" t="s">
        <v>74</v>
      </c>
      <c r="E10" s="10" t="s">
        <v>42</v>
      </c>
      <c r="F10" s="20">
        <v>310</v>
      </c>
      <c r="G10" s="19" t="s">
        <v>36</v>
      </c>
      <c r="H10" s="27" t="s">
        <v>69</v>
      </c>
      <c r="I10" s="6" t="s">
        <v>16</v>
      </c>
      <c r="J10" s="6">
        <v>12</v>
      </c>
      <c r="K10" s="13" t="s">
        <v>19</v>
      </c>
      <c r="L10" s="13" t="s">
        <v>106</v>
      </c>
      <c r="M10" s="16" t="s">
        <v>17</v>
      </c>
      <c r="N10" s="16" t="s">
        <v>18</v>
      </c>
      <c r="O10" s="37" t="s">
        <v>108</v>
      </c>
      <c r="P10" s="7"/>
      <c r="Q10" s="8"/>
    </row>
    <row r="11" spans="1:17" s="9" customFormat="1" ht="51" x14ac:dyDescent="0.2">
      <c r="A11" s="27">
        <f t="shared" si="0"/>
        <v>10</v>
      </c>
      <c r="B11" s="7" t="s">
        <v>65</v>
      </c>
      <c r="C11" s="12">
        <v>42852</v>
      </c>
      <c r="D11" s="6" t="s">
        <v>74</v>
      </c>
      <c r="E11" s="10" t="s">
        <v>48</v>
      </c>
      <c r="F11" s="20">
        <v>400009</v>
      </c>
      <c r="G11" s="19" t="s">
        <v>27</v>
      </c>
      <c r="H11" s="27" t="s">
        <v>69</v>
      </c>
      <c r="I11" s="6" t="s">
        <v>16</v>
      </c>
      <c r="J11" s="6">
        <v>12</v>
      </c>
      <c r="K11" s="13" t="s">
        <v>19</v>
      </c>
      <c r="L11" s="13" t="s">
        <v>106</v>
      </c>
      <c r="M11" s="16" t="s">
        <v>17</v>
      </c>
      <c r="N11" s="16" t="s">
        <v>18</v>
      </c>
      <c r="O11" s="37" t="s">
        <v>108</v>
      </c>
      <c r="P11" s="7"/>
      <c r="Q11" s="8"/>
    </row>
    <row r="12" spans="1:17" s="25" customFormat="1" ht="51" x14ac:dyDescent="0.2">
      <c r="A12" s="27">
        <f t="shared" si="0"/>
        <v>11</v>
      </c>
      <c r="B12" s="7" t="s">
        <v>65</v>
      </c>
      <c r="C12" s="12">
        <v>42852</v>
      </c>
      <c r="D12" s="6" t="s">
        <v>74</v>
      </c>
      <c r="E12" s="10" t="s">
        <v>53</v>
      </c>
      <c r="F12" s="20">
        <v>400319</v>
      </c>
      <c r="G12" s="19" t="s">
        <v>85</v>
      </c>
      <c r="H12" s="27" t="s">
        <v>69</v>
      </c>
      <c r="I12" s="6" t="s">
        <v>16</v>
      </c>
      <c r="J12" s="6">
        <v>12</v>
      </c>
      <c r="K12" s="13" t="s">
        <v>19</v>
      </c>
      <c r="L12" s="13" t="s">
        <v>106</v>
      </c>
      <c r="M12" s="16" t="s">
        <v>17</v>
      </c>
      <c r="N12" s="16" t="s">
        <v>18</v>
      </c>
      <c r="O12" s="37" t="s">
        <v>108</v>
      </c>
      <c r="P12" s="7"/>
      <c r="Q12" s="8"/>
    </row>
    <row r="13" spans="1:17" s="9" customFormat="1" ht="51" x14ac:dyDescent="0.2">
      <c r="A13" s="27">
        <f t="shared" si="0"/>
        <v>12</v>
      </c>
      <c r="B13" s="34" t="s">
        <v>66</v>
      </c>
      <c r="C13" s="17">
        <v>42866</v>
      </c>
      <c r="D13" s="6" t="s">
        <v>74</v>
      </c>
      <c r="E13" s="27" t="s">
        <v>87</v>
      </c>
      <c r="F13" s="23">
        <v>318</v>
      </c>
      <c r="G13" s="19" t="s">
        <v>86</v>
      </c>
      <c r="H13" s="27" t="s">
        <v>69</v>
      </c>
      <c r="I13" s="6" t="s">
        <v>16</v>
      </c>
      <c r="J13" s="6">
        <v>12</v>
      </c>
      <c r="K13" s="13" t="s">
        <v>19</v>
      </c>
      <c r="L13" s="13" t="s">
        <v>106</v>
      </c>
      <c r="M13" s="30" t="s">
        <v>17</v>
      </c>
      <c r="N13" s="30" t="s">
        <v>18</v>
      </c>
      <c r="O13" s="37" t="s">
        <v>108</v>
      </c>
      <c r="P13" s="24"/>
      <c r="Q13" s="2"/>
    </row>
    <row r="14" spans="1:17" s="9" customFormat="1" ht="51" x14ac:dyDescent="0.2">
      <c r="A14" s="27">
        <f t="shared" si="0"/>
        <v>13</v>
      </c>
      <c r="B14" s="34" t="s">
        <v>66</v>
      </c>
      <c r="C14" s="17">
        <v>42866</v>
      </c>
      <c r="D14" s="6" t="s">
        <v>74</v>
      </c>
      <c r="E14" s="27" t="s">
        <v>88</v>
      </c>
      <c r="F14" s="23">
        <v>16</v>
      </c>
      <c r="G14" s="19" t="s">
        <v>89</v>
      </c>
      <c r="H14" s="27" t="s">
        <v>69</v>
      </c>
      <c r="I14" s="6" t="s">
        <v>16</v>
      </c>
      <c r="J14" s="6">
        <v>12</v>
      </c>
      <c r="K14" s="13" t="s">
        <v>19</v>
      </c>
      <c r="L14" s="13" t="s">
        <v>106</v>
      </c>
      <c r="M14" s="30" t="s">
        <v>17</v>
      </c>
      <c r="N14" s="30" t="s">
        <v>18</v>
      </c>
      <c r="O14" s="37" t="s">
        <v>108</v>
      </c>
      <c r="P14" s="24"/>
      <c r="Q14" s="2"/>
    </row>
    <row r="15" spans="1:17" s="25" customFormat="1" ht="51" x14ac:dyDescent="0.2">
      <c r="A15" s="27">
        <f t="shared" si="0"/>
        <v>14</v>
      </c>
      <c r="B15" s="35" t="s">
        <v>70</v>
      </c>
      <c r="C15" s="12">
        <v>42873</v>
      </c>
      <c r="D15" s="6" t="s">
        <v>74</v>
      </c>
      <c r="E15" s="10" t="s">
        <v>37</v>
      </c>
      <c r="F15" s="10">
        <v>37</v>
      </c>
      <c r="G15" s="19" t="s">
        <v>25</v>
      </c>
      <c r="H15" s="27" t="s">
        <v>69</v>
      </c>
      <c r="I15" s="6" t="s">
        <v>16</v>
      </c>
      <c r="J15" s="6">
        <v>12</v>
      </c>
      <c r="K15" s="13" t="s">
        <v>19</v>
      </c>
      <c r="L15" s="13"/>
      <c r="M15" s="16" t="s">
        <v>17</v>
      </c>
      <c r="N15" s="16" t="s">
        <v>18</v>
      </c>
      <c r="O15" s="37" t="s">
        <v>108</v>
      </c>
      <c r="P15" s="7"/>
      <c r="Q15" s="8"/>
    </row>
    <row r="16" spans="1:17" s="9" customFormat="1" ht="51" x14ac:dyDescent="0.2">
      <c r="A16" s="27">
        <f t="shared" si="0"/>
        <v>15</v>
      </c>
      <c r="B16" s="33" t="s">
        <v>70</v>
      </c>
      <c r="C16" s="12">
        <v>42873</v>
      </c>
      <c r="D16" s="6" t="s">
        <v>74</v>
      </c>
      <c r="E16" s="10" t="s">
        <v>40</v>
      </c>
      <c r="F16" s="10">
        <v>217</v>
      </c>
      <c r="G16" s="19" t="s">
        <v>26</v>
      </c>
      <c r="H16" s="27" t="s">
        <v>69</v>
      </c>
      <c r="I16" s="6" t="s">
        <v>16</v>
      </c>
      <c r="J16" s="6">
        <v>12</v>
      </c>
      <c r="K16" s="13" t="s">
        <v>19</v>
      </c>
      <c r="L16" s="13" t="s">
        <v>106</v>
      </c>
      <c r="M16" s="16" t="s">
        <v>17</v>
      </c>
      <c r="N16" s="16" t="s">
        <v>18</v>
      </c>
      <c r="O16" s="37" t="s">
        <v>108</v>
      </c>
      <c r="P16" s="7"/>
      <c r="Q16" s="8"/>
    </row>
    <row r="17" spans="1:17" s="25" customFormat="1" ht="51" x14ac:dyDescent="0.2">
      <c r="A17" s="27">
        <f t="shared" si="0"/>
        <v>16</v>
      </c>
      <c r="B17" s="7" t="s">
        <v>70</v>
      </c>
      <c r="C17" s="12">
        <v>42894</v>
      </c>
      <c r="D17" s="6" t="s">
        <v>74</v>
      </c>
      <c r="E17" s="10" t="s">
        <v>54</v>
      </c>
      <c r="F17" s="10">
        <v>400342</v>
      </c>
      <c r="G17" s="19" t="s">
        <v>90</v>
      </c>
      <c r="H17" s="27" t="s">
        <v>69</v>
      </c>
      <c r="I17" s="6" t="s">
        <v>16</v>
      </c>
      <c r="J17" s="6">
        <v>12</v>
      </c>
      <c r="K17" s="13" t="s">
        <v>19</v>
      </c>
      <c r="L17" s="13" t="s">
        <v>106</v>
      </c>
      <c r="M17" s="16" t="s">
        <v>17</v>
      </c>
      <c r="N17" s="16" t="s">
        <v>18</v>
      </c>
      <c r="O17" s="37" t="s">
        <v>108</v>
      </c>
      <c r="P17" s="7"/>
      <c r="Q17" s="8"/>
    </row>
    <row r="18" spans="1:17" s="25" customFormat="1" ht="51" x14ac:dyDescent="0.2">
      <c r="A18" s="27">
        <f t="shared" si="0"/>
        <v>17</v>
      </c>
      <c r="B18" s="7" t="s">
        <v>70</v>
      </c>
      <c r="C18" s="12">
        <v>42901</v>
      </c>
      <c r="D18" s="6" t="s">
        <v>74</v>
      </c>
      <c r="E18" s="10" t="s">
        <v>38</v>
      </c>
      <c r="F18" s="10">
        <v>74</v>
      </c>
      <c r="G18" s="19" t="s">
        <v>24</v>
      </c>
      <c r="H18" s="27" t="s">
        <v>69</v>
      </c>
      <c r="I18" s="6" t="s">
        <v>16</v>
      </c>
      <c r="J18" s="6">
        <v>12</v>
      </c>
      <c r="K18" s="13" t="s">
        <v>19</v>
      </c>
      <c r="L18" s="13" t="s">
        <v>106</v>
      </c>
      <c r="M18" s="16" t="s">
        <v>17</v>
      </c>
      <c r="N18" s="16" t="s">
        <v>18</v>
      </c>
      <c r="O18" s="37" t="s">
        <v>108</v>
      </c>
      <c r="P18" s="7"/>
      <c r="Q18" s="8"/>
    </row>
    <row r="19" spans="1:17" s="25" customFormat="1" ht="51" x14ac:dyDescent="0.2">
      <c r="A19" s="27">
        <f t="shared" si="0"/>
        <v>18</v>
      </c>
      <c r="B19" s="7" t="s">
        <v>70</v>
      </c>
      <c r="C19" s="12">
        <v>42901</v>
      </c>
      <c r="D19" s="6" t="s">
        <v>74</v>
      </c>
      <c r="E19" s="10" t="s">
        <v>47</v>
      </c>
      <c r="F19" s="10" t="s">
        <v>55</v>
      </c>
      <c r="G19" s="19" t="s">
        <v>20</v>
      </c>
      <c r="H19" s="27" t="s">
        <v>69</v>
      </c>
      <c r="I19" s="6" t="s">
        <v>16</v>
      </c>
      <c r="J19" s="6">
        <v>12</v>
      </c>
      <c r="K19" s="13" t="s">
        <v>19</v>
      </c>
      <c r="L19" s="13" t="s">
        <v>106</v>
      </c>
      <c r="M19" s="16" t="s">
        <v>17</v>
      </c>
      <c r="N19" s="16" t="s">
        <v>18</v>
      </c>
      <c r="O19" s="37" t="s">
        <v>108</v>
      </c>
      <c r="P19" s="7"/>
      <c r="Q19" s="8"/>
    </row>
    <row r="20" spans="1:17" ht="51" x14ac:dyDescent="0.2">
      <c r="A20" s="27">
        <f t="shared" si="0"/>
        <v>19</v>
      </c>
      <c r="B20" s="7" t="s">
        <v>70</v>
      </c>
      <c r="C20" s="12">
        <v>42901</v>
      </c>
      <c r="D20" s="6" t="s">
        <v>74</v>
      </c>
      <c r="E20" s="10" t="s">
        <v>39</v>
      </c>
      <c r="F20" s="10" t="s">
        <v>56</v>
      </c>
      <c r="G20" s="19" t="s">
        <v>57</v>
      </c>
      <c r="H20" s="27" t="s">
        <v>69</v>
      </c>
      <c r="I20" s="6" t="s">
        <v>16</v>
      </c>
      <c r="J20" s="6">
        <v>12</v>
      </c>
      <c r="K20" s="13" t="s">
        <v>19</v>
      </c>
      <c r="L20" s="13" t="s">
        <v>106</v>
      </c>
      <c r="M20" s="16" t="s">
        <v>17</v>
      </c>
      <c r="N20" s="16" t="s">
        <v>18</v>
      </c>
      <c r="O20" s="37" t="s">
        <v>108</v>
      </c>
      <c r="P20" s="7"/>
      <c r="Q20" s="8"/>
    </row>
    <row r="21" spans="1:17" ht="51" x14ac:dyDescent="0.2">
      <c r="A21" s="27">
        <f t="shared" si="0"/>
        <v>20</v>
      </c>
      <c r="B21" s="7" t="s">
        <v>70</v>
      </c>
      <c r="C21" s="12">
        <v>42908</v>
      </c>
      <c r="D21" s="6" t="s">
        <v>74</v>
      </c>
      <c r="E21" s="10" t="s">
        <v>43</v>
      </c>
      <c r="F21" s="10">
        <v>319</v>
      </c>
      <c r="G21" s="19" t="s">
        <v>35</v>
      </c>
      <c r="H21" s="27" t="s">
        <v>69</v>
      </c>
      <c r="I21" s="6" t="s">
        <v>16</v>
      </c>
      <c r="J21" s="6">
        <v>12</v>
      </c>
      <c r="K21" s="13" t="s">
        <v>19</v>
      </c>
      <c r="L21" s="13" t="s">
        <v>106</v>
      </c>
      <c r="M21" s="16" t="s">
        <v>17</v>
      </c>
      <c r="N21" s="16" t="s">
        <v>18</v>
      </c>
      <c r="O21" s="37" t="s">
        <v>108</v>
      </c>
      <c r="P21" s="7"/>
      <c r="Q21" s="8"/>
    </row>
    <row r="22" spans="1:17" ht="51" x14ac:dyDescent="0.2">
      <c r="A22" s="27">
        <f t="shared" si="0"/>
        <v>21</v>
      </c>
      <c r="B22" s="7" t="s">
        <v>71</v>
      </c>
      <c r="C22" s="12">
        <v>42922</v>
      </c>
      <c r="D22" s="6" t="s">
        <v>74</v>
      </c>
      <c r="E22" s="10" t="s">
        <v>41</v>
      </c>
      <c r="F22" s="10">
        <v>296</v>
      </c>
      <c r="G22" s="19" t="s">
        <v>28</v>
      </c>
      <c r="H22" s="27" t="s">
        <v>69</v>
      </c>
      <c r="I22" s="6" t="s">
        <v>16</v>
      </c>
      <c r="J22" s="6">
        <v>12</v>
      </c>
      <c r="K22" s="13" t="s">
        <v>19</v>
      </c>
      <c r="L22" s="13" t="s">
        <v>106</v>
      </c>
      <c r="M22" s="16" t="s">
        <v>17</v>
      </c>
      <c r="N22" s="16" t="s">
        <v>18</v>
      </c>
      <c r="O22" s="37" t="s">
        <v>108</v>
      </c>
      <c r="P22" s="7"/>
      <c r="Q22" s="8"/>
    </row>
    <row r="23" spans="1:17" ht="51" x14ac:dyDescent="0.2">
      <c r="A23" s="27">
        <f t="shared" si="0"/>
        <v>22</v>
      </c>
      <c r="B23" s="7" t="s">
        <v>71</v>
      </c>
      <c r="C23" s="12">
        <v>42922</v>
      </c>
      <c r="D23" s="6" t="s">
        <v>74</v>
      </c>
      <c r="E23" s="10" t="s">
        <v>41</v>
      </c>
      <c r="F23" s="10">
        <v>302</v>
      </c>
      <c r="G23" s="19" t="s">
        <v>29</v>
      </c>
      <c r="H23" s="27" t="s">
        <v>69</v>
      </c>
      <c r="I23" s="6" t="s">
        <v>16</v>
      </c>
      <c r="J23" s="6">
        <v>12</v>
      </c>
      <c r="K23" s="13" t="s">
        <v>19</v>
      </c>
      <c r="L23" s="13" t="s">
        <v>106</v>
      </c>
      <c r="M23" s="16" t="s">
        <v>17</v>
      </c>
      <c r="N23" s="16" t="s">
        <v>18</v>
      </c>
      <c r="O23" s="37" t="s">
        <v>108</v>
      </c>
      <c r="P23" s="7"/>
      <c r="Q23" s="8"/>
    </row>
    <row r="24" spans="1:17" ht="51" x14ac:dyDescent="0.2">
      <c r="A24" s="27">
        <f t="shared" si="0"/>
        <v>23</v>
      </c>
      <c r="B24" s="7" t="s">
        <v>71</v>
      </c>
      <c r="C24" s="12">
        <v>42922</v>
      </c>
      <c r="D24" s="6" t="s">
        <v>74</v>
      </c>
      <c r="E24" s="10" t="s">
        <v>49</v>
      </c>
      <c r="F24" s="10">
        <v>400303</v>
      </c>
      <c r="G24" s="19" t="s">
        <v>30</v>
      </c>
      <c r="H24" s="27" t="s">
        <v>69</v>
      </c>
      <c r="I24" s="6" t="s">
        <v>16</v>
      </c>
      <c r="J24" s="6">
        <v>12</v>
      </c>
      <c r="K24" s="13" t="s">
        <v>19</v>
      </c>
      <c r="L24" s="13" t="s">
        <v>106</v>
      </c>
      <c r="M24" s="16" t="s">
        <v>17</v>
      </c>
      <c r="N24" s="16" t="s">
        <v>18</v>
      </c>
      <c r="O24" s="37" t="s">
        <v>108</v>
      </c>
      <c r="P24" s="7"/>
      <c r="Q24" s="8"/>
    </row>
    <row r="25" spans="1:17" ht="51" x14ac:dyDescent="0.2">
      <c r="A25" s="27">
        <f t="shared" si="0"/>
        <v>24</v>
      </c>
      <c r="B25" s="7" t="s">
        <v>71</v>
      </c>
      <c r="C25" s="12">
        <v>42922</v>
      </c>
      <c r="D25" s="6" t="s">
        <v>74</v>
      </c>
      <c r="E25" s="10" t="s">
        <v>50</v>
      </c>
      <c r="F25" s="10">
        <v>400304</v>
      </c>
      <c r="G25" s="19" t="s">
        <v>31</v>
      </c>
      <c r="H25" s="27" t="s">
        <v>69</v>
      </c>
      <c r="I25" s="6" t="s">
        <v>16</v>
      </c>
      <c r="J25" s="6">
        <v>12</v>
      </c>
      <c r="K25" s="13" t="s">
        <v>19</v>
      </c>
      <c r="L25" s="13" t="s">
        <v>106</v>
      </c>
      <c r="M25" s="16" t="s">
        <v>17</v>
      </c>
      <c r="N25" s="16" t="s">
        <v>18</v>
      </c>
      <c r="O25" s="37" t="s">
        <v>108</v>
      </c>
      <c r="P25" s="7"/>
      <c r="Q25" s="8"/>
    </row>
    <row r="26" spans="1:17" ht="51" x14ac:dyDescent="0.2">
      <c r="A26" s="27">
        <f t="shared" si="0"/>
        <v>25</v>
      </c>
      <c r="B26" s="7" t="s">
        <v>71</v>
      </c>
      <c r="C26" s="12">
        <v>42922</v>
      </c>
      <c r="D26" s="6" t="s">
        <v>74</v>
      </c>
      <c r="E26" s="10" t="s">
        <v>41</v>
      </c>
      <c r="F26" s="10">
        <v>400307</v>
      </c>
      <c r="G26" s="19" t="s">
        <v>32</v>
      </c>
      <c r="H26" s="27" t="s">
        <v>69</v>
      </c>
      <c r="I26" s="6" t="s">
        <v>16</v>
      </c>
      <c r="J26" s="6">
        <v>12</v>
      </c>
      <c r="K26" s="13" t="s">
        <v>19</v>
      </c>
      <c r="L26" s="13" t="s">
        <v>106</v>
      </c>
      <c r="M26" s="16" t="s">
        <v>17</v>
      </c>
      <c r="N26" s="16" t="s">
        <v>18</v>
      </c>
      <c r="O26" s="37" t="s">
        <v>108</v>
      </c>
      <c r="P26" s="7"/>
      <c r="Q26" s="8"/>
    </row>
    <row r="27" spans="1:17" ht="51" x14ac:dyDescent="0.2">
      <c r="A27" s="27">
        <f t="shared" si="0"/>
        <v>26</v>
      </c>
      <c r="B27" s="7" t="s">
        <v>71</v>
      </c>
      <c r="C27" s="12">
        <v>42922</v>
      </c>
      <c r="D27" s="6" t="s">
        <v>74</v>
      </c>
      <c r="E27" s="10" t="s">
        <v>51</v>
      </c>
      <c r="F27" s="10">
        <v>400308</v>
      </c>
      <c r="G27" s="19" t="s">
        <v>33</v>
      </c>
      <c r="H27" s="27" t="s">
        <v>69</v>
      </c>
      <c r="I27" s="6" t="s">
        <v>16</v>
      </c>
      <c r="J27" s="6">
        <v>12</v>
      </c>
      <c r="K27" s="13" t="s">
        <v>19</v>
      </c>
      <c r="L27" s="13" t="s">
        <v>106</v>
      </c>
      <c r="M27" s="16" t="s">
        <v>17</v>
      </c>
      <c r="N27" s="16" t="s">
        <v>18</v>
      </c>
      <c r="O27" s="37" t="s">
        <v>108</v>
      </c>
      <c r="P27" s="7"/>
      <c r="Q27" s="8"/>
    </row>
    <row r="28" spans="1:17" ht="51" x14ac:dyDescent="0.2">
      <c r="A28" s="27">
        <f t="shared" si="0"/>
        <v>27</v>
      </c>
      <c r="B28" s="7" t="s">
        <v>71</v>
      </c>
      <c r="C28" s="12">
        <v>42922</v>
      </c>
      <c r="D28" s="6" t="s">
        <v>74</v>
      </c>
      <c r="E28" s="10" t="s">
        <v>52</v>
      </c>
      <c r="F28" s="10">
        <v>400309</v>
      </c>
      <c r="G28" s="19" t="s">
        <v>34</v>
      </c>
      <c r="H28" s="27" t="s">
        <v>69</v>
      </c>
      <c r="I28" s="6" t="s">
        <v>16</v>
      </c>
      <c r="J28" s="6">
        <v>12</v>
      </c>
      <c r="K28" s="13" t="s">
        <v>19</v>
      </c>
      <c r="L28" s="13" t="s">
        <v>106</v>
      </c>
      <c r="M28" s="16" t="s">
        <v>17</v>
      </c>
      <c r="N28" s="16" t="s">
        <v>18</v>
      </c>
      <c r="O28" s="37" t="s">
        <v>108</v>
      </c>
      <c r="P28" s="7"/>
      <c r="Q28" s="8"/>
    </row>
    <row r="29" spans="1:17" ht="51" x14ac:dyDescent="0.2">
      <c r="A29" s="27">
        <f t="shared" si="0"/>
        <v>28</v>
      </c>
      <c r="B29" s="34" t="s">
        <v>72</v>
      </c>
      <c r="C29" s="17">
        <v>42937</v>
      </c>
      <c r="D29" s="6" t="s">
        <v>74</v>
      </c>
      <c r="E29" s="27" t="s">
        <v>91</v>
      </c>
      <c r="F29" s="23">
        <v>77</v>
      </c>
      <c r="G29" s="19" t="s">
        <v>93</v>
      </c>
      <c r="H29" s="27" t="s">
        <v>69</v>
      </c>
      <c r="I29" s="6" t="s">
        <v>16</v>
      </c>
      <c r="J29" s="6">
        <v>12</v>
      </c>
      <c r="K29" s="13" t="s">
        <v>19</v>
      </c>
      <c r="L29" s="13" t="s">
        <v>106</v>
      </c>
      <c r="M29" s="30" t="s">
        <v>17</v>
      </c>
      <c r="N29" s="30" t="s">
        <v>18</v>
      </c>
      <c r="O29" s="37" t="s">
        <v>108</v>
      </c>
      <c r="P29" s="24"/>
    </row>
    <row r="30" spans="1:17" ht="51" x14ac:dyDescent="0.2">
      <c r="A30" s="27">
        <f t="shared" si="0"/>
        <v>29</v>
      </c>
      <c r="B30" s="36" t="s">
        <v>72</v>
      </c>
      <c r="C30" s="17">
        <v>42937</v>
      </c>
      <c r="D30" s="6" t="s">
        <v>74</v>
      </c>
      <c r="E30" s="27" t="s">
        <v>75</v>
      </c>
      <c r="F30" s="23">
        <v>12</v>
      </c>
      <c r="G30" s="19" t="s">
        <v>94</v>
      </c>
      <c r="H30" s="27" t="s">
        <v>69</v>
      </c>
      <c r="I30" s="6" t="s">
        <v>16</v>
      </c>
      <c r="J30" s="6">
        <v>12</v>
      </c>
      <c r="K30" s="13" t="s">
        <v>19</v>
      </c>
      <c r="L30" s="13" t="s">
        <v>106</v>
      </c>
      <c r="M30" s="30" t="s">
        <v>17</v>
      </c>
      <c r="N30" s="30" t="s">
        <v>18</v>
      </c>
      <c r="O30" s="37" t="s">
        <v>108</v>
      </c>
      <c r="P30" s="24"/>
    </row>
    <row r="31" spans="1:17" ht="51" x14ac:dyDescent="0.2">
      <c r="A31" s="27">
        <f t="shared" si="0"/>
        <v>30</v>
      </c>
      <c r="B31" s="36" t="s">
        <v>72</v>
      </c>
      <c r="C31" s="17">
        <v>42937</v>
      </c>
      <c r="D31" s="6" t="s">
        <v>74</v>
      </c>
      <c r="E31" s="27" t="s">
        <v>92</v>
      </c>
      <c r="F31" s="23">
        <v>400313</v>
      </c>
      <c r="G31" s="19" t="s">
        <v>113</v>
      </c>
      <c r="H31" s="27" t="s">
        <v>69</v>
      </c>
      <c r="I31" s="6" t="s">
        <v>16</v>
      </c>
      <c r="J31" s="6">
        <v>12</v>
      </c>
      <c r="K31" s="13" t="s">
        <v>19</v>
      </c>
      <c r="L31" s="13" t="s">
        <v>106</v>
      </c>
      <c r="M31" s="30" t="s">
        <v>17</v>
      </c>
      <c r="N31" s="30" t="s">
        <v>18</v>
      </c>
      <c r="O31" s="37" t="s">
        <v>108</v>
      </c>
      <c r="P31" s="24"/>
    </row>
    <row r="32" spans="1:17" ht="51" x14ac:dyDescent="0.2">
      <c r="A32" s="27">
        <f t="shared" si="0"/>
        <v>31</v>
      </c>
      <c r="B32" s="34" t="s">
        <v>67</v>
      </c>
      <c r="C32" s="17">
        <v>42959</v>
      </c>
      <c r="D32" s="6" t="s">
        <v>74</v>
      </c>
      <c r="E32" s="27" t="s">
        <v>96</v>
      </c>
      <c r="F32" s="23">
        <v>400006</v>
      </c>
      <c r="G32" s="19" t="s">
        <v>95</v>
      </c>
      <c r="H32" s="27" t="s">
        <v>69</v>
      </c>
      <c r="I32" s="6" t="s">
        <v>16</v>
      </c>
      <c r="J32" s="6">
        <v>12</v>
      </c>
      <c r="K32" s="13" t="s">
        <v>19</v>
      </c>
      <c r="L32" s="13" t="s">
        <v>106</v>
      </c>
      <c r="M32" s="30" t="s">
        <v>17</v>
      </c>
      <c r="N32" s="30" t="s">
        <v>18</v>
      </c>
      <c r="O32" s="37" t="s">
        <v>108</v>
      </c>
      <c r="P32" s="24"/>
    </row>
    <row r="33" spans="1:17" ht="51" x14ac:dyDescent="0.2">
      <c r="A33" s="27">
        <f t="shared" si="0"/>
        <v>32</v>
      </c>
      <c r="B33" s="34" t="s">
        <v>67</v>
      </c>
      <c r="C33" s="17">
        <v>42959</v>
      </c>
      <c r="D33" s="6" t="s">
        <v>74</v>
      </c>
      <c r="E33" s="27" t="s">
        <v>98</v>
      </c>
      <c r="F33" s="23">
        <v>400337</v>
      </c>
      <c r="G33" s="19" t="s">
        <v>97</v>
      </c>
      <c r="H33" s="27" t="s">
        <v>69</v>
      </c>
      <c r="I33" s="6" t="s">
        <v>16</v>
      </c>
      <c r="J33" s="6">
        <v>12</v>
      </c>
      <c r="K33" s="13" t="s">
        <v>19</v>
      </c>
      <c r="L33" s="13" t="s">
        <v>106</v>
      </c>
      <c r="M33" s="30" t="s">
        <v>17</v>
      </c>
      <c r="N33" s="30" t="s">
        <v>18</v>
      </c>
      <c r="O33" s="37" t="s">
        <v>108</v>
      </c>
      <c r="P33" s="24"/>
    </row>
    <row r="34" spans="1:17" ht="51" x14ac:dyDescent="0.2">
      <c r="A34" s="27">
        <f t="shared" si="0"/>
        <v>33</v>
      </c>
      <c r="B34" s="34" t="s">
        <v>68</v>
      </c>
      <c r="C34" s="17">
        <v>42964</v>
      </c>
      <c r="D34" s="6" t="s">
        <v>74</v>
      </c>
      <c r="E34" s="27" t="s">
        <v>100</v>
      </c>
      <c r="F34" s="23">
        <v>400343</v>
      </c>
      <c r="G34" s="19" t="s">
        <v>99</v>
      </c>
      <c r="H34" s="27" t="s">
        <v>69</v>
      </c>
      <c r="I34" s="6" t="s">
        <v>16</v>
      </c>
      <c r="J34" s="6">
        <v>12</v>
      </c>
      <c r="K34" s="13" t="s">
        <v>19</v>
      </c>
      <c r="L34" s="13" t="s">
        <v>106</v>
      </c>
      <c r="M34" s="30" t="s">
        <v>17</v>
      </c>
      <c r="N34" s="30" t="s">
        <v>18</v>
      </c>
      <c r="O34" s="37" t="s">
        <v>108</v>
      </c>
      <c r="P34" s="24"/>
    </row>
    <row r="35" spans="1:17" ht="51" x14ac:dyDescent="0.2">
      <c r="A35" s="27">
        <f t="shared" si="0"/>
        <v>34</v>
      </c>
      <c r="B35" s="34" t="s">
        <v>68</v>
      </c>
      <c r="C35" s="17">
        <v>42964</v>
      </c>
      <c r="D35" s="6" t="s">
        <v>74</v>
      </c>
      <c r="E35" s="27" t="s">
        <v>101</v>
      </c>
      <c r="F35" s="23">
        <v>400221</v>
      </c>
      <c r="G35" s="19" t="s">
        <v>102</v>
      </c>
      <c r="H35" s="27" t="s">
        <v>69</v>
      </c>
      <c r="I35" s="6" t="s">
        <v>16</v>
      </c>
      <c r="J35" s="6">
        <v>12</v>
      </c>
      <c r="K35" s="13" t="s">
        <v>19</v>
      </c>
      <c r="L35" s="13" t="s">
        <v>106</v>
      </c>
      <c r="M35" s="30" t="s">
        <v>17</v>
      </c>
      <c r="N35" s="30" t="s">
        <v>18</v>
      </c>
      <c r="O35" s="37" t="s">
        <v>108</v>
      </c>
      <c r="P35" s="24"/>
    </row>
    <row r="36" spans="1:17" ht="51" x14ac:dyDescent="0.2">
      <c r="A36" s="27">
        <f t="shared" si="0"/>
        <v>35</v>
      </c>
      <c r="B36" s="34" t="s">
        <v>68</v>
      </c>
      <c r="C36" s="17">
        <v>42964</v>
      </c>
      <c r="D36" s="6" t="s">
        <v>74</v>
      </c>
      <c r="E36" s="27" t="s">
        <v>103</v>
      </c>
      <c r="F36" s="23">
        <v>9694</v>
      </c>
      <c r="G36" s="19" t="s">
        <v>104</v>
      </c>
      <c r="H36" s="27" t="s">
        <v>69</v>
      </c>
      <c r="I36" s="6" t="s">
        <v>16</v>
      </c>
      <c r="J36" s="6">
        <v>12</v>
      </c>
      <c r="K36" s="13" t="s">
        <v>19</v>
      </c>
      <c r="L36" s="13" t="s">
        <v>106</v>
      </c>
      <c r="M36" s="30" t="s">
        <v>17</v>
      </c>
      <c r="N36" s="30" t="s">
        <v>18</v>
      </c>
      <c r="O36" s="37" t="s">
        <v>108</v>
      </c>
      <c r="P36" s="24"/>
    </row>
    <row r="37" spans="1:17" ht="51" x14ac:dyDescent="0.2">
      <c r="A37" s="27">
        <f t="shared" si="0"/>
        <v>36</v>
      </c>
      <c r="B37" s="35" t="s">
        <v>73</v>
      </c>
      <c r="C37" s="26">
        <v>42985</v>
      </c>
      <c r="D37" s="6" t="s">
        <v>74</v>
      </c>
      <c r="E37" s="10" t="s">
        <v>44</v>
      </c>
      <c r="F37" s="10">
        <v>331</v>
      </c>
      <c r="G37" s="19" t="s">
        <v>23</v>
      </c>
      <c r="H37" s="27" t="s">
        <v>69</v>
      </c>
      <c r="I37" s="6" t="s">
        <v>16</v>
      </c>
      <c r="J37" s="6">
        <v>12</v>
      </c>
      <c r="K37" s="13" t="s">
        <v>19</v>
      </c>
      <c r="L37" s="13" t="s">
        <v>106</v>
      </c>
      <c r="M37" s="16" t="s">
        <v>17</v>
      </c>
      <c r="N37" s="16" t="s">
        <v>18</v>
      </c>
      <c r="O37" s="37" t="s">
        <v>108</v>
      </c>
      <c r="P37" s="7"/>
      <c r="Q37" s="8"/>
    </row>
  </sheetData>
  <sortState ref="A2:Q56">
    <sortCondition ref="C2:C56"/>
  </sortState>
  <phoneticPr fontId="0" type="noConversion"/>
  <printOptions horizontalCentered="1" gridLines="1"/>
  <pageMargins left="0.70866141732283472" right="0.70866141732283472" top="0.74803149606299213" bottom="0.74803149606299213" header="0.31496062992125984" footer="0.31496062992125984"/>
  <pageSetup paperSize="271" scale="34" fitToHeight="0" orientation="landscape" horizontalDpi="4294967293" r:id="rId1"/>
  <headerFooter alignWithMargins="0">
    <oddHeader>&amp;A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PAI_2016 2017</vt:lpstr>
      <vt:lpstr>'PAI_2016 2017'!Area_stampa</vt:lpstr>
    </vt:vector>
  </TitlesOfParts>
  <Company>Edison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Casciati Alessandro</dc:creator>
  <cp:lastModifiedBy>Carmelo Fallone</cp:lastModifiedBy>
  <cp:lastPrinted>2016-09-01T07:35:07Z</cp:lastPrinted>
  <dcterms:created xsi:type="dcterms:W3CDTF">2006-08-28T13:52:07Z</dcterms:created>
  <dcterms:modified xsi:type="dcterms:W3CDTF">2016-09-01T07:35:38Z</dcterms:modified>
</cp:coreProperties>
</file>