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<sst xmlns="http://schemas.openxmlformats.org/spreadsheetml/2006/main" count="917" uniqueCount="751">
  <si>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</si>
  <si>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</si>
  <si>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</si>
  <si>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</si>
  <si>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</si>
  <si>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</si>
  <si>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</si>
  <si>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</si>
  <si>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</si>
  <si>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</si>
  <si>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</si>
  <si>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</si>
  <si>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</si>
  <si>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</si>
  <si>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</si>
  <si>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</si>
  <si>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</si>
  <si>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</si>
  <si>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</si>
  <si>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</si>
  <si>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</si>
  <si>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</si>
  <si>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</si>
  <si>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</si>
  <si>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</si>
  <si>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</si>
  <si>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</si>
  <si>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</si>
  <si>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</si>
  <si>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</si>
  <si>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</si>
  <si>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</si>
  <si>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</si>
  <si>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</si>
  <si>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</si>
  <si>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</si>
  <si>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</si>
  <si>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</si>
  <si>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</si>
  <si>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</si>
  <si>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</si>
  <si>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</si>
  <si>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</si>
  <si>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</si>
  <si>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</si>
  <si>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</si>
  <si>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</si>
  <si>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</si>
  <si>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</si>
  <si>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</si>
  <si>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</si>
  <si>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</si>
  <si>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</si>
  <si>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</si>
  <si>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</si>
  <si>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</si>
  <si>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</si>
  <si>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</si>
  <si>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</si>
  <si>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</si>
  <si>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</si>
  <si>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</si>
  <si>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</si>
  <si>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</si>
  <si>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</si>
  <si>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</si>
  <si>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</si>
  <si>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</si>
  <si>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</si>
  <si>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</si>
  <si>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</si>
  <si>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</si>
  <si>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</si>
  <si>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</si>
  <si>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</si>
  <si>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</si>
  <si>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</si>
  <si>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</si>
  <si>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</si>
  <si>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</si>
  <si>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</si>
  <si>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</si>
  <si>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</si>
  <si>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</si>
  <si>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</si>
  <si>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</si>
  <si>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</si>
  <si>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</si>
  <si>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</si>
  <si>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</si>
  <si>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</si>
  <si>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</si>
  <si>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</si>
  <si>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</si>
  <si>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</si>
  <si>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</si>
  <si>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</si>
  <si>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</si>
  <si>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</si>
  <si>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</si>
  <si>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</si>
  <si>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</si>
  <si>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</si>
  <si>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</si>
  <si>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</si>
  <si>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</si>
  <si>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</si>
  <si>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</si>
  <si>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</si>
  <si>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</si>
  <si>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</si>
  <si>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</si>
  <si>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</si>
  <si>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</si>
  <si>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</si>
  <si>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</si>
  <si>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</si>
  <si>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</si>
  <si>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</si>
  <si>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</si>
  <si>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</si>
  <si>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</si>
  <si>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</si>
  <si>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</si>
  <si>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</si>
  <si>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</si>
  <si>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</si>
  <si>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</si>
  <si>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</si>
  <si>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</si>
  <si>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</si>
  <si>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</si>
  <si>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</si>
  <si>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</si>
  <si>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</si>
  <si>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</si>
  <si>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</si>
  <si>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</si>
  <si>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</si>
  <si>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</si>
  <si>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</si>
  <si>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</si>
  <si>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</si>
  <si>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</si>
  <si>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</si>
  <si>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</si>
  <si>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</si>
  <si>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</si>
  <si>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</si>
  <si>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</si>
  <si>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</si>
  <si>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</si>
  <si>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</si>
  <si>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</si>
  <si>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</si>
  <si>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</si>
  <si>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</si>
  <si>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</si>
  <si>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</si>
  <si>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</si>
  <si>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</si>
  <si>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</si>
  <si>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</si>
  <si>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</si>
  <si>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</si>
  <si>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</si>
  <si>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</si>
  <si>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</si>
  <si>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</si>
  <si>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</si>
  <si>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</si>
  <si>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</si>
  <si>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</si>
  <si>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</si>
  <si>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</si>
  <si>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</si>
  <si>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</si>
  <si>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</si>
  <si>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</si>
  <si>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</si>
  <si>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</si>
  <si>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</si>
  <si>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</si>
  <si>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</si>
  <si>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</si>
  <si>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</si>
  <si>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</si>
  <si>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</si>
  <si>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</si>
  <si>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</si>
  <si>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</si>
  <si>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</si>
  <si>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</si>
  <si>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</si>
  <si>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</si>
  <si>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</si>
  <si>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</si>
  <si>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</si>
  <si>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</si>
  <si>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</si>
  <si>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</si>
  <si>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</si>
  <si>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</si>
  <si>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</si>
  <si>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</si>
  <si>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</si>
  <si>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</si>
  <si>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</si>
  <si>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</si>
  <si>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</si>
  <si>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</si>
  <si>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</si>
  <si>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</si>
  <si>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</si>
  <si>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</si>
  <si>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</si>
  <si>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</si>
  <si>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</si>
  <si>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</si>
  <si>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</si>
  <si>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</si>
  <si>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</si>
  <si>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</si>
  <si>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</si>
  <si>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</si>
  <si>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</si>
  <si>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</si>
  <si>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</si>
  <si>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</si>
  <si>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</si>
  <si>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</si>
  <si>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</si>
  <si>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</si>
  <si>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</si>
  <si>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</si>
  <si>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</si>
  <si>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</si>
  <si>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</si>
  <si>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</si>
  <si>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</si>
  <si>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</si>
  <si>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</si>
  <si>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</si>
  <si>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</si>
  <si>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</si>
  <si>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</si>
  <si>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</si>
  <si>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</si>
  <si>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</si>
  <si>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</si>
  <si>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</si>
  <si>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</si>
  <si>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</si>
  <si>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</si>
  <si>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</si>
  <si>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</si>
  <si>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</si>
  <si>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</si>
  <si>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</si>
  <si>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</si>
  <si>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</si>
  <si>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</si>
  <si>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</si>
  <si>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</si>
  <si>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</si>
  <si>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</si>
  <si>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</si>
  <si>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</si>
  <si>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</si>
  <si>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</si>
  <si>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</si>
  <si>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</si>
  <si>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</si>
  <si>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</si>
  <si>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</si>
  <si>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</si>
  <si>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</si>
  <si>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</si>
  <si>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</si>
  <si>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</si>
  <si>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</si>
  <si>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</si>
  <si>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</si>
  <si>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</si>
  <si>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</si>
  <si>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</si>
  <si>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</si>
  <si>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</si>
  <si>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</si>
  <si>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</si>
  <si>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</si>
  <si>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</si>
  <si>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</si>
  <si>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</si>
  <si>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</si>
  <si>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</si>
  <si>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</si>
  <si>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</si>
  <si>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</si>
  <si>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</si>
  <si>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</si>
  <si>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</si>
  <si>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</si>
  <si>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</si>
  <si>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</si>
  <si>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</si>
  <si>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</si>
  <si>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</si>
  <si>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</si>
  <si>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</si>
  <si>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</si>
  <si>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</si>
  <si>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</si>
  <si>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</si>
  <si>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</si>
  <si>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</si>
  <si>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</si>
  <si>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</si>
  <si>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</si>
  <si>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</si>
  <si>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</si>
  <si>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</si>
  <si>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</si>
  <si>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</si>
  <si>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</si>
  <si>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</si>
  <si>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</si>
  <si>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</si>
  <si>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</si>
  <si>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</si>
  <si>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</si>
  <si>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</si>
  <si>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</si>
  <si>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</si>
  <si>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</si>
  <si>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</si>
  <si>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</si>
  <si>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</si>
  <si>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</si>
  <si>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</si>
  <si>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</si>
  <si>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</si>
  <si>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</si>
  <si>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</si>
  <si>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</si>
  <si>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</si>
  <si>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</si>
  <si>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</si>
  <si>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</si>
  <si>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</si>
  <si>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</si>
  <si>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</si>
  <si>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</si>
  <si>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</si>
  <si>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</si>
  <si>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</si>
  <si>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</si>
  <si>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</si>
  <si>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</si>
  <si>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</si>
  <si>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</si>
  <si>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</si>
  <si>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</si>
  <si>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</si>
  <si>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</si>
  <si>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</si>
  <si>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</si>
  <si>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</si>
  <si>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</si>
  <si>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</si>
  <si>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</si>
  <si>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</si>
  <si>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</si>
  <si>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</si>
  <si>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</si>
  <si>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</si>
  <si>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</si>
  <si>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</si>
  <si>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</si>
  <si>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</si>
  <si>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</si>
  <si>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</si>
  <si>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</si>
  <si>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</si>
  <si>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</si>
  <si>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</si>
  <si>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</si>
  <si>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</si>
  <si>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</si>
  <si>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</si>
  <si>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</si>
  <si>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</si>
  <si>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</si>
  <si>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</si>
  <si>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</si>
  <si>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</si>
  <si>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</si>
  <si>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</si>
  <si>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</si>
  <si>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</si>
  <si>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</si>
  <si>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</si>
  <si>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</si>
  <si>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</si>
  <si>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</si>
  <si>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</si>
  <si>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</si>
  <si>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</si>
  <si>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</si>
  <si>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</si>
  <si>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</si>
  <si>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</si>
  <si>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</si>
  <si>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</si>
  <si>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</si>
  <si>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</si>
  <si>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</si>
  <si>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</si>
  <si>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</si>
  <si>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</si>
  <si>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</si>
  <si>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</si>
  <si>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</si>
  <si>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</si>
  <si>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</si>
  <si>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</si>
  <si>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</si>
  <si>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</si>
  <si>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</si>
  <si>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</si>
  <si>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</si>
  <si>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</si>
  <si>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</si>
  <si>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</si>
  <si>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</si>
  <si>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</si>
  <si>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</si>
  <si>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</si>
  <si>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</si>
  <si>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</si>
  <si>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</si>
  <si>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</si>
  <si>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</si>
  <si>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</si>
  <si>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</si>
  <si>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</si>
  <si>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</si>
  <si>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</si>
  <si>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</si>
  <si>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</si>
  <si>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</si>
  <si>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</si>
  <si>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</si>
  <si>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</si>
  <si>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</si>
  <si>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</si>
  <si>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</si>
  <si>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</si>
  <si>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</si>
  <si>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</si>
  <si>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</si>
  <si>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</si>
  <si>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</si>
  <si>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</si>
  <si>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</si>
  <si>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</si>
  <si>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</si>
  <si>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</si>
  <si>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</si>
  <si>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</si>
  <si>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</si>
  <si>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</si>
  <si>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</si>
  <si>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</si>
  <si>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</si>
  <si>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</si>
  <si>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</si>
  <si>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</si>
  <si>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</si>
  <si>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</si>
  <si>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</si>
  <si>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</si>
  <si>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</si>
  <si>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</si>
  <si>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</si>
  <si>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</si>
  <si>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</si>
  <si>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</si>
  <si>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</si>
  <si>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</si>
  <si>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</si>
  <si>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</si>
  <si>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</si>
  <si>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</si>
  <si>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</si>
  <si>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</si>
  <si>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</si>
  <si>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</si>
  <si>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</si>
  <si>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</si>
  <si>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</si>
  <si>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</si>
  <si>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</si>
  <si>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</si>
  <si>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</si>
  <si>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</si>
  <si>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</si>
  <si>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</si>
  <si>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</si>
  <si>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</si>
  <si>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</si>
  <si>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</si>
  <si>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</si>
  <si>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</si>
  <si>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</si>
  <si>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</si>
  <si>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</si>
  <si>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</si>
  <si>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</si>
  <si>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</si>
  <si>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</si>
  <si>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</si>
  <si>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</si>
  <si>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</si>
  <si>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</si>
  <si>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</si>
  <si>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</si>
  <si>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</si>
  <si>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</si>
  <si>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</si>
  <si>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SGM00009735DA</t>
  </si>
  <si>
    <t>SGM00009737DA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</si>
  <si>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</si>
  <si>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</si>
  <si>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</si>
  <si>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</si>
  <si>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</si>
  <si>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</si>
  <si>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</si>
  <si>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</si>
  <si>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</si>
  <si>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</si>
  <si>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</si>
  <si>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</si>
  <si>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</si>
  <si>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</si>
  <si>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</si>
  <si>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</si>
  <si>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</si>
  <si>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</si>
  <si>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</si>
  <si>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</si>
  <si>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</si>
  <si>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</si>
  <si>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</si>
  <si>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</si>
  <si>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</si>
  <si>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</si>
  <si>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</si>
  <si>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</si>
  <si>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</si>
  <si>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</si>
  <si>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</si>
  <si>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</si>
  <si>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</si>
  <si>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</si>
  <si>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</si>
  <si>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</si>
  <si>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</si>
  <si>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</si>
  <si>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</si>
  <si>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</si>
  <si>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</si>
  <si>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</si>
  <si>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</si>
  <si>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</si>
  <si>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</si>
  <si>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</si>
  <si>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</si>
  <si>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</si>
  <si>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</si>
  <si>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</si>
  <si>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</si>
  <si>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</si>
  <si>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</si>
  <si>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</si>
  <si>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</si>
  <si>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</si>
  <si>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</si>
  <si>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</si>
  <si>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</si>
  <si>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</si>
  <si>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</si>
  <si>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</si>
  <si>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</si>
  <si>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</si>
  <si>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</si>
  <si>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</si>
  <si>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</si>
  <si>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</si>
  <si>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</si>
  <si>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</si>
  <si>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</si>
  <si>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</si>
  <si>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</si>
  <si>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</si>
  <si>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</si>
  <si>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</si>
  <si>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</si>
  <si>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</si>
  <si>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</si>
  <si>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</si>
  <si>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</si>
  <si>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</si>
  <si>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</si>
  <si>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</si>
  <si>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</si>
  <si>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</si>
  <si>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</si>
  <si>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</si>
  <si>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</si>
  <si>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</si>
  <si>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</si>
  <si>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</si>
  <si>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</si>
  <si>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</si>
  <si>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</si>
  <si>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</si>
  <si>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</si>
  <si>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</si>
  <si>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</si>
  <si>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</si>
  <si>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</si>
  <si>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</si>
  <si>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</si>
  <si>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</si>
  <si>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</si>
  <si>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</si>
  <si>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</si>
  <si>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</si>
  <si>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</si>
  <si>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</si>
  <si>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</si>
  <si>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</si>
  <si>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00009300
00009301</t>
  </si>
  <si>
    <t>CEL00009000P</t>
  </si>
  <si>
    <t>00009000</t>
  </si>
  <si>
    <t>CEL00000311DA</t>
  </si>
  <si>
    <t>CEL00400117D</t>
  </si>
  <si>
    <t>CEL00400332D</t>
  </si>
  <si>
    <t>CEL00400500D</t>
  </si>
  <si>
    <t>CEL00400502D</t>
  </si>
  <si>
    <t>CEL00400503D</t>
  </si>
  <si>
    <t>CEL00400504D</t>
  </si>
  <si>
    <t>CEL00400505D</t>
  </si>
  <si>
    <t>CEL00400506D</t>
  </si>
  <si>
    <t>CEL00400507D</t>
  </si>
  <si>
    <t>CEL00400508D</t>
  </si>
  <si>
    <t>COM00700500D</t>
  </si>
  <si>
    <t>SGM00000027D</t>
  </si>
  <si>
    <t>SGM00000028D</t>
  </si>
  <si>
    <t>SGM00000036D</t>
  </si>
  <si>
    <t>SGM00000090DA</t>
  </si>
  <si>
    <t>SGM00000230DA</t>
  </si>
  <si>
    <t>SGM00000301DA</t>
  </si>
  <si>
    <t>SGM00009697D</t>
  </si>
  <si>
    <t>SGM00009731D</t>
  </si>
  <si>
    <t>SGM00400004D</t>
  </si>
  <si>
    <t>SGM00400174D</t>
  </si>
  <si>
    <t>SGM00400342D</t>
  </si>
  <si>
    <t>SGM00400343D</t>
  </si>
  <si>
    <t>SGM00400345D</t>
  </si>
  <si>
    <t>SGM00400346D</t>
  </si>
  <si>
    <t>SGM00400347D</t>
  </si>
  <si>
    <t>SGM00400348D</t>
  </si>
  <si>
    <t>SGM00400349D</t>
  </si>
  <si>
    <t>SGM00400350D</t>
  </si>
  <si>
    <t>SGM00700300D</t>
  </si>
  <si>
    <t>SGM00700412D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</si>
  <si>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</si>
  <si>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</si>
  <si>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</si>
  <si>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</si>
  <si>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</si>
  <si>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</si>
  <si>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00400117</t>
  </si>
  <si>
    <t>00400332</t>
  </si>
  <si>
    <t>00400500</t>
  </si>
  <si>
    <t>00400502</t>
  </si>
  <si>
    <t>00400503</t>
  </si>
  <si>
    <t>00400504</t>
  </si>
  <si>
    <t>00400505</t>
  </si>
  <si>
    <t>00400506</t>
  </si>
  <si>
    <t>00400507</t>
  </si>
  <si>
    <t>00400508</t>
  </si>
  <si>
    <t>0000100000001100000012000000130000001500</t>
  </si>
  <si>
    <t>00700500</t>
  </si>
  <si>
    <t>00000027</t>
  </si>
  <si>
    <t>00000028</t>
  </si>
  <si>
    <t>00000036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</si>
  <si>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</si>
  <si>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</si>
  <si>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</si>
  <si>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</si>
  <si>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</si>
  <si>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</si>
  <si>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</si>
  <si>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</si>
  <si>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</si>
  <si>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</si>
  <si>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</si>
  <si>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00009697</t>
  </si>
  <si>
    <t>00009731</t>
  </si>
  <si>
    <t>0000973400009735</t>
  </si>
  <si>
    <t>0000973600009737</t>
  </si>
  <si>
    <t>0000973800009739</t>
  </si>
  <si>
    <t>00400004</t>
  </si>
  <si>
    <t>00400174</t>
  </si>
  <si>
    <t>0040031600400317</t>
  </si>
  <si>
    <t>0040032200400323</t>
  </si>
  <si>
    <t>00400342</t>
  </si>
  <si>
    <t>00400343</t>
  </si>
  <si>
    <t>00400345</t>
  </si>
  <si>
    <t>00400346</t>
  </si>
  <si>
    <t>00400347</t>
  </si>
  <si>
    <t>00400348</t>
  </si>
  <si>
    <t>00400349</t>
  </si>
  <si>
    <t>00400350</t>
  </si>
  <si>
    <t>0070010000700101</t>
  </si>
  <si>
    <t>00700300</t>
  </si>
  <si>
    <t>0000039500700410</t>
  </si>
  <si>
    <t>00700412</t>
  </si>
  <si>
    <t>MONTEDINOVE</t>
  </si>
  <si>
    <t>BALSORANO</t>
  </si>
  <si>
    <t>SPOLTORE</t>
  </si>
  <si>
    <t>SANT'ELPIDIO A MARE</t>
  </si>
  <si>
    <t>VILLANOVA DI CEPAGATTI</t>
  </si>
  <si>
    <t>COSSIGNANO</t>
  </si>
  <si>
    <t>MASER
CROCETTA DEL MONTELLO
MASER
PEDEROBBA
SAN ZENONE</t>
  </si>
  <si>
    <t>VEROLI (denominazione Alatri)
VEROLI
BOVILLE ERNICA
FROSINONE</t>
  </si>
  <si>
    <t>ARPINO
ISOLA LIRI
ISOLA LIRI (denominazione Sora)</t>
  </si>
  <si>
    <t>CEL99990005P</t>
  </si>
  <si>
    <t>09990051
09990052</t>
  </si>
  <si>
    <t>00007010
00007011
00007012</t>
  </si>
  <si>
    <t>Centrale Capparuccia</t>
  </si>
  <si>
    <t>Previsione mensile Febbraio 2017 su base settimanale</t>
  </si>
  <si>
    <t>1-5 Febbraio</t>
  </si>
  <si>
    <t>6-12 Febbraio</t>
  </si>
  <si>
    <t>13-19 Febbraio</t>
  </si>
  <si>
    <t>20-26 Febbraio</t>
  </si>
  <si>
    <t>27-29 Febbraio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</si>
</sst>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FEB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aris.queryTool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tr">
        <f>'punti riconsegna'!A1:H1</f>
        <v>Previsione mensile Febbraio 2017 su base settimanale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30</v>
      </c>
      <c r="B4" s="5" t="s">
        <v>31</v>
      </c>
      <c r="C4" s="6" t="s">
        <v>32</v>
      </c>
      <c r="D4" s="25" t="s">
        <v>639</v>
      </c>
      <c r="E4" s="39" t="str">
        <f>'punti riconsegna'!E4</f>
        <v>1-5 Febbraio</v>
      </c>
      <c r="F4" s="40" t="str">
        <f>'punti riconsegna'!F4</f>
        <v>6-12 Febbraio</v>
      </c>
      <c r="G4" s="40" t="str">
        <f>'punti riconsegna'!G4</f>
        <v>13-19 Febbraio</v>
      </c>
      <c r="H4" s="40" t="str">
        <f>'punti riconsegna'!H4</f>
        <v>20-26 Febbraio</v>
      </c>
      <c r="I4" s="41" t="str">
        <f>'punti riconsegna'!I4</f>
        <v>27-29 Febbraio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810010</v>
      </c>
      <c r="E5" s="30">
        <v>251759</v>
      </c>
      <c r="F5" s="31">
        <v>254695</v>
      </c>
      <c r="G5" s="31">
        <v>185465</v>
      </c>
      <c r="H5" s="31">
        <v>118091</v>
      </c>
      <c r="I5" s="12">
        <v>0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25.5">
      <c r="A8" s="2" t="s">
        <v>741</v>
      </c>
      <c r="B8" s="43" t="s">
        <v>742</v>
      </c>
      <c r="C8" s="7" t="s">
        <v>744</v>
      </c>
      <c r="D8" s="37">
        <f t="shared" si="0"/>
        <v>336857</v>
      </c>
      <c r="E8" s="2">
        <v>122461</v>
      </c>
      <c r="F8" s="11">
        <v>104672</v>
      </c>
      <c r="G8" s="11">
        <v>79250</v>
      </c>
      <c r="H8" s="11">
        <v>30474</v>
      </c>
      <c r="I8" s="7">
        <v>0</v>
      </c>
    </row>
    <row r="9" spans="1:9" ht="12.75">
      <c r="A9" s="2" t="s">
        <v>645</v>
      </c>
      <c r="B9" s="17" t="s">
        <v>646</v>
      </c>
      <c r="C9" s="7" t="s">
        <v>7</v>
      </c>
      <c r="D9" s="37">
        <f t="shared" si="0"/>
        <v>765550</v>
      </c>
      <c r="E9" s="2">
        <v>236973</v>
      </c>
      <c r="F9" s="11">
        <v>230914</v>
      </c>
      <c r="G9" s="11">
        <v>207398</v>
      </c>
      <c r="H9" s="11">
        <v>90265</v>
      </c>
      <c r="I9" s="7">
        <v>0</v>
      </c>
    </row>
    <row r="10" spans="1:9" ht="12.75">
      <c r="A10" s="2" t="s">
        <v>8</v>
      </c>
      <c r="B10" s="17" t="s">
        <v>9</v>
      </c>
      <c r="C10" s="7" t="s">
        <v>10</v>
      </c>
      <c r="D10" s="37">
        <f t="shared" si="0"/>
        <v>985687</v>
      </c>
      <c r="E10" s="2">
        <v>292432</v>
      </c>
      <c r="F10" s="11">
        <v>287489</v>
      </c>
      <c r="G10" s="11">
        <v>284525</v>
      </c>
      <c r="H10" s="11">
        <v>121241</v>
      </c>
      <c r="I10" s="7">
        <v>0</v>
      </c>
    </row>
    <row r="11" spans="1:9" ht="12.75">
      <c r="A11" s="2" t="s">
        <v>11</v>
      </c>
      <c r="B11" s="17" t="s">
        <v>12</v>
      </c>
      <c r="C11" s="7" t="s">
        <v>13</v>
      </c>
      <c r="D11" s="37">
        <f t="shared" si="0"/>
        <v>413130</v>
      </c>
      <c r="E11" s="2">
        <v>118200</v>
      </c>
      <c r="F11" s="11">
        <v>112540</v>
      </c>
      <c r="G11" s="11">
        <v>134320</v>
      </c>
      <c r="H11" s="11">
        <v>48070</v>
      </c>
      <c r="I11" s="7">
        <v>0</v>
      </c>
    </row>
    <row r="12" spans="1:9" ht="12.75">
      <c r="A12" s="2" t="s">
        <v>14</v>
      </c>
      <c r="B12" s="17" t="s">
        <v>15</v>
      </c>
      <c r="C12" s="7" t="s">
        <v>16</v>
      </c>
      <c r="D12" s="37">
        <f t="shared" si="0"/>
        <v>0</v>
      </c>
      <c r="E12" s="2">
        <v>0</v>
      </c>
      <c r="F12" s="11">
        <v>0</v>
      </c>
      <c r="G12" s="11">
        <v>0</v>
      </c>
      <c r="H12" s="11">
        <v>0</v>
      </c>
      <c r="I12" s="7">
        <v>0</v>
      </c>
    </row>
    <row r="13" spans="1:9" ht="25.5">
      <c r="A13" s="2" t="s">
        <v>17</v>
      </c>
      <c r="B13" s="17" t="s">
        <v>18</v>
      </c>
      <c r="C13" s="7" t="s">
        <v>19</v>
      </c>
      <c r="D13" s="37">
        <f t="shared" si="0"/>
        <v>46</v>
      </c>
      <c r="E13" s="2">
        <v>46</v>
      </c>
      <c r="F13" s="11">
        <v>0</v>
      </c>
      <c r="G13" s="11">
        <v>0</v>
      </c>
      <c r="H13" s="11">
        <v>0</v>
      </c>
      <c r="I13" s="7">
        <v>0</v>
      </c>
    </row>
    <row r="14" spans="1:9" ht="38.25">
      <c r="A14" s="2" t="s">
        <v>20</v>
      </c>
      <c r="B14" s="17" t="s">
        <v>743</v>
      </c>
      <c r="C14" s="7" t="s">
        <v>21</v>
      </c>
      <c r="D14" s="37">
        <f t="shared" si="0"/>
        <v>17296</v>
      </c>
      <c r="E14" s="2">
        <v>5838</v>
      </c>
      <c r="F14" s="11">
        <v>4588</v>
      </c>
      <c r="G14" s="11">
        <v>4872</v>
      </c>
      <c r="H14" s="11">
        <v>1998</v>
      </c>
      <c r="I14" s="7">
        <v>0</v>
      </c>
    </row>
    <row r="15" spans="1:9" ht="12.75">
      <c r="A15" s="2" t="s">
        <v>22</v>
      </c>
      <c r="B15" s="17" t="s">
        <v>23</v>
      </c>
      <c r="C15" s="7" t="s">
        <v>24</v>
      </c>
      <c r="D15" s="37">
        <f t="shared" si="0"/>
        <v>90907</v>
      </c>
      <c r="E15" s="2">
        <v>25664</v>
      </c>
      <c r="F15" s="11">
        <v>27547</v>
      </c>
      <c r="G15" s="11">
        <v>25834</v>
      </c>
      <c r="H15" s="11">
        <v>11862</v>
      </c>
      <c r="I15" s="7">
        <v>0</v>
      </c>
    </row>
    <row r="16" spans="1:9" ht="12.75">
      <c r="A16" s="2" t="s">
        <v>25</v>
      </c>
      <c r="B16" s="17" t="s">
        <v>26</v>
      </c>
      <c r="C16" s="7" t="s">
        <v>27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28</v>
      </c>
      <c r="B17" s="18" t="s">
        <v>644</v>
      </c>
      <c r="C17" s="8" t="s">
        <v>29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16 B17 B5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E4" sqref="E4:I4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745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34</v>
      </c>
      <c r="B4" s="23" t="s">
        <v>35</v>
      </c>
      <c r="C4" s="23" t="s">
        <v>36</v>
      </c>
      <c r="D4" s="10" t="s">
        <v>639</v>
      </c>
      <c r="E4" s="39" t="s">
        <v>746</v>
      </c>
      <c r="F4" s="40" t="s">
        <v>747</v>
      </c>
      <c r="G4" s="40" t="s">
        <v>748</v>
      </c>
      <c r="H4" s="40" t="s">
        <v>749</v>
      </c>
      <c r="I4" s="41" t="s">
        <v>750</v>
      </c>
      <c r="J4" s="11"/>
    </row>
    <row r="5" spans="1:10" ht="12.75">
      <c r="A5" s="14" t="s">
        <v>37</v>
      </c>
      <c r="B5" s="20" t="s">
        <v>38</v>
      </c>
      <c r="C5" s="15" t="s">
        <v>39</v>
      </c>
      <c r="D5" s="26">
        <f>+SUM(E5:I5)</f>
        <v>403351</v>
      </c>
      <c r="E5" s="30">
        <v>82543</v>
      </c>
      <c r="F5" s="31">
        <v>103483</v>
      </c>
      <c r="G5" s="31">
        <v>90586</v>
      </c>
      <c r="H5" s="31">
        <v>89701</v>
      </c>
      <c r="I5" s="12">
        <v>37038</v>
      </c>
      <c r="J5" s="11"/>
    </row>
    <row r="6" spans="1:10" ht="12.75">
      <c r="A6" s="15" t="s">
        <v>40</v>
      </c>
      <c r="B6" s="20" t="s">
        <v>41</v>
      </c>
      <c r="C6" s="15" t="s">
        <v>42</v>
      </c>
      <c r="D6" s="27">
        <f aca="true" t="shared" si="0" ref="D6:D69">+SUM(E6:I6)</f>
        <v>125942</v>
      </c>
      <c r="E6" s="2">
        <v>20060</v>
      </c>
      <c r="F6" s="11">
        <v>32710</v>
      </c>
      <c r="G6" s="11">
        <v>31270</v>
      </c>
      <c r="H6" s="11">
        <v>28790</v>
      </c>
      <c r="I6" s="7">
        <v>13112</v>
      </c>
      <c r="J6" s="11"/>
    </row>
    <row r="7" spans="1:10" ht="25.5">
      <c r="A7" s="15" t="s">
        <v>43</v>
      </c>
      <c r="B7" s="20" t="s">
        <v>679</v>
      </c>
      <c r="C7" s="15" t="s">
        <v>44</v>
      </c>
      <c r="D7" s="27">
        <f t="shared" si="0"/>
        <v>335004</v>
      </c>
      <c r="E7" s="2">
        <v>57760</v>
      </c>
      <c r="F7" s="11">
        <v>80864</v>
      </c>
      <c r="G7" s="11">
        <v>80864</v>
      </c>
      <c r="H7" s="11">
        <v>80864</v>
      </c>
      <c r="I7" s="7">
        <v>34652</v>
      </c>
      <c r="J7" s="11"/>
    </row>
    <row r="8" spans="1:10" ht="12.75">
      <c r="A8" s="15" t="s">
        <v>45</v>
      </c>
      <c r="B8" s="20" t="s">
        <v>46</v>
      </c>
      <c r="C8" s="15" t="s">
        <v>47</v>
      </c>
      <c r="D8" s="27">
        <f t="shared" si="0"/>
        <v>112701</v>
      </c>
      <c r="E8" s="2">
        <v>18628</v>
      </c>
      <c r="F8" s="11">
        <v>29847</v>
      </c>
      <c r="G8" s="11">
        <v>26554</v>
      </c>
      <c r="H8" s="11">
        <v>26429</v>
      </c>
      <c r="I8" s="7">
        <v>11243</v>
      </c>
      <c r="J8" s="11"/>
    </row>
    <row r="9" spans="1:10" ht="12.75">
      <c r="A9" s="15" t="s">
        <v>48</v>
      </c>
      <c r="B9" s="20" t="s">
        <v>49</v>
      </c>
      <c r="C9" s="15" t="s">
        <v>50</v>
      </c>
      <c r="D9" s="27">
        <f t="shared" si="0"/>
        <v>410280</v>
      </c>
      <c r="E9" s="2">
        <v>67526</v>
      </c>
      <c r="F9" s="11">
        <v>111171</v>
      </c>
      <c r="G9" s="11">
        <v>96378</v>
      </c>
      <c r="H9" s="11">
        <v>94295</v>
      </c>
      <c r="I9" s="7">
        <v>40910</v>
      </c>
      <c r="J9" s="11"/>
    </row>
    <row r="10" spans="1:10" ht="25.5">
      <c r="A10" s="15" t="s">
        <v>51</v>
      </c>
      <c r="B10" s="20" t="s">
        <v>680</v>
      </c>
      <c r="C10" s="15" t="s">
        <v>52</v>
      </c>
      <c r="D10" s="27">
        <f t="shared" si="0"/>
        <v>1371205</v>
      </c>
      <c r="E10" s="2">
        <v>247934</v>
      </c>
      <c r="F10" s="11">
        <v>355861</v>
      </c>
      <c r="G10" s="11">
        <v>321989</v>
      </c>
      <c r="H10" s="11">
        <v>314825</v>
      </c>
      <c r="I10" s="7">
        <v>130596</v>
      </c>
      <c r="J10" s="11"/>
    </row>
    <row r="11" spans="1:10" ht="12.75">
      <c r="A11" s="15" t="s">
        <v>53</v>
      </c>
      <c r="B11" s="20" t="s">
        <v>54</v>
      </c>
      <c r="C11" s="15" t="s">
        <v>55</v>
      </c>
      <c r="D11" s="27">
        <f t="shared" si="0"/>
        <v>303227</v>
      </c>
      <c r="E11" s="2">
        <v>55142</v>
      </c>
      <c r="F11" s="11">
        <v>82658</v>
      </c>
      <c r="G11" s="11">
        <v>68877</v>
      </c>
      <c r="H11" s="11">
        <v>67625</v>
      </c>
      <c r="I11" s="7">
        <v>28925</v>
      </c>
      <c r="J11" s="11"/>
    </row>
    <row r="12" spans="1:10" ht="12.75">
      <c r="A12" s="15" t="s">
        <v>56</v>
      </c>
      <c r="B12" s="20" t="s">
        <v>57</v>
      </c>
      <c r="C12" s="15" t="s">
        <v>58</v>
      </c>
      <c r="D12" s="27">
        <f t="shared" si="0"/>
        <v>88364</v>
      </c>
      <c r="E12" s="2">
        <v>15384</v>
      </c>
      <c r="F12" s="11">
        <v>21038</v>
      </c>
      <c r="G12" s="11">
        <v>21493</v>
      </c>
      <c r="H12" s="11">
        <v>21365</v>
      </c>
      <c r="I12" s="7">
        <v>9084</v>
      </c>
      <c r="J12" s="11"/>
    </row>
    <row r="13" spans="1:10" ht="12.75">
      <c r="A13" s="15" t="s">
        <v>59</v>
      </c>
      <c r="B13" s="20" t="s">
        <v>60</v>
      </c>
      <c r="C13" s="15" t="s">
        <v>44</v>
      </c>
      <c r="D13" s="27">
        <f t="shared" si="0"/>
        <v>24215</v>
      </c>
      <c r="E13" s="2">
        <v>4175</v>
      </c>
      <c r="F13" s="11">
        <v>5845</v>
      </c>
      <c r="G13" s="11">
        <v>5845</v>
      </c>
      <c r="H13" s="11">
        <v>5845</v>
      </c>
      <c r="I13" s="7">
        <v>2505</v>
      </c>
      <c r="J13" s="11"/>
    </row>
    <row r="14" spans="1:10" ht="12.75">
      <c r="A14" s="15" t="s">
        <v>61</v>
      </c>
      <c r="B14" s="20" t="s">
        <v>62</v>
      </c>
      <c r="C14" s="15" t="s">
        <v>63</v>
      </c>
      <c r="D14" s="27">
        <f t="shared" si="0"/>
        <v>79159</v>
      </c>
      <c r="E14" s="2">
        <v>12587</v>
      </c>
      <c r="F14" s="11">
        <v>20838</v>
      </c>
      <c r="G14" s="11">
        <v>19352</v>
      </c>
      <c r="H14" s="11">
        <v>18126</v>
      </c>
      <c r="I14" s="7">
        <v>8256</v>
      </c>
      <c r="J14" s="11"/>
    </row>
    <row r="15" spans="1:10" ht="12.75">
      <c r="A15" s="15" t="s">
        <v>64</v>
      </c>
      <c r="B15" s="20" t="s">
        <v>65</v>
      </c>
      <c r="C15" s="15" t="s">
        <v>63</v>
      </c>
      <c r="D15" s="27">
        <f t="shared" si="0"/>
        <v>201474</v>
      </c>
      <c r="E15" s="2">
        <v>40513</v>
      </c>
      <c r="F15" s="11">
        <v>41350</v>
      </c>
      <c r="G15" s="11">
        <v>52345</v>
      </c>
      <c r="H15" s="11">
        <v>50792</v>
      </c>
      <c r="I15" s="7">
        <v>16474</v>
      </c>
      <c r="J15" s="11"/>
    </row>
    <row r="16" spans="1:10" ht="12.75">
      <c r="A16" s="15" t="s">
        <v>66</v>
      </c>
      <c r="B16" s="20" t="s">
        <v>67</v>
      </c>
      <c r="C16" s="15" t="s">
        <v>68</v>
      </c>
      <c r="D16" s="27">
        <f t="shared" si="0"/>
        <v>5017874</v>
      </c>
      <c r="E16" s="2">
        <v>906722</v>
      </c>
      <c r="F16" s="11">
        <v>1318622</v>
      </c>
      <c r="G16" s="11">
        <v>1166331</v>
      </c>
      <c r="H16" s="11">
        <v>1156050</v>
      </c>
      <c r="I16" s="7">
        <v>470149</v>
      </c>
      <c r="J16" s="11"/>
    </row>
    <row r="17" spans="1:10" ht="12.75">
      <c r="A17" s="15" t="s">
        <v>69</v>
      </c>
      <c r="B17" s="20" t="s">
        <v>70</v>
      </c>
      <c r="C17" s="15" t="s">
        <v>71</v>
      </c>
      <c r="D17" s="27">
        <f t="shared" si="0"/>
        <v>2485630</v>
      </c>
      <c r="E17" s="2">
        <v>406922</v>
      </c>
      <c r="F17" s="11">
        <v>629968</v>
      </c>
      <c r="G17" s="11">
        <v>636532</v>
      </c>
      <c r="H17" s="11">
        <v>573797</v>
      </c>
      <c r="I17" s="7">
        <v>238411</v>
      </c>
      <c r="J17" s="11"/>
    </row>
    <row r="18" spans="1:10" ht="12.75">
      <c r="A18" s="15" t="s">
        <v>72</v>
      </c>
      <c r="B18" s="20" t="s">
        <v>73</v>
      </c>
      <c r="C18" s="15" t="s">
        <v>74</v>
      </c>
      <c r="D18" s="27">
        <f t="shared" si="0"/>
        <v>1703949</v>
      </c>
      <c r="E18" s="2">
        <v>327256</v>
      </c>
      <c r="F18" s="11">
        <v>424861</v>
      </c>
      <c r="G18" s="11">
        <v>409052</v>
      </c>
      <c r="H18" s="11">
        <v>401976</v>
      </c>
      <c r="I18" s="7">
        <v>140804</v>
      </c>
      <c r="J18" s="11"/>
    </row>
    <row r="19" spans="1:10" ht="12.75">
      <c r="A19" s="15" t="s">
        <v>75</v>
      </c>
      <c r="B19" s="20" t="s">
        <v>76</v>
      </c>
      <c r="C19" s="15" t="s">
        <v>77</v>
      </c>
      <c r="D19" s="27">
        <f t="shared" si="0"/>
        <v>516256</v>
      </c>
      <c r="E19" s="2">
        <v>86420</v>
      </c>
      <c r="F19" s="11">
        <v>135362</v>
      </c>
      <c r="G19" s="11">
        <v>133527</v>
      </c>
      <c r="H19" s="11">
        <v>113398</v>
      </c>
      <c r="I19" s="7">
        <v>47549</v>
      </c>
      <c r="J19" s="11"/>
    </row>
    <row r="20" spans="1:10" ht="12.75">
      <c r="A20" s="15" t="s">
        <v>78</v>
      </c>
      <c r="B20" s="20" t="s">
        <v>79</v>
      </c>
      <c r="C20" s="15" t="s">
        <v>50</v>
      </c>
      <c r="D20" s="27">
        <f t="shared" si="0"/>
        <v>281457</v>
      </c>
      <c r="E20" s="2">
        <v>49495</v>
      </c>
      <c r="F20" s="11">
        <v>71771</v>
      </c>
      <c r="G20" s="11">
        <v>68924</v>
      </c>
      <c r="H20" s="11">
        <v>65434</v>
      </c>
      <c r="I20" s="7">
        <v>25833</v>
      </c>
      <c r="J20" s="11"/>
    </row>
    <row r="21" spans="1:10" ht="25.5">
      <c r="A21" s="15" t="s">
        <v>80</v>
      </c>
      <c r="B21" s="20" t="s">
        <v>681</v>
      </c>
      <c r="C21" s="15" t="s">
        <v>58</v>
      </c>
      <c r="D21" s="27">
        <f t="shared" si="0"/>
        <v>4229165</v>
      </c>
      <c r="E21" s="2">
        <v>724950</v>
      </c>
      <c r="F21" s="11">
        <v>1113965</v>
      </c>
      <c r="G21" s="11">
        <v>1010335</v>
      </c>
      <c r="H21" s="11">
        <v>967479</v>
      </c>
      <c r="I21" s="7">
        <v>412436</v>
      </c>
      <c r="J21" s="11"/>
    </row>
    <row r="22" spans="1:10" ht="12.75">
      <c r="A22" s="15" t="s">
        <v>81</v>
      </c>
      <c r="B22" s="20" t="s">
        <v>82</v>
      </c>
      <c r="C22" s="15" t="s">
        <v>83</v>
      </c>
      <c r="D22" s="27">
        <f t="shared" si="0"/>
        <v>515944</v>
      </c>
      <c r="E22" s="2">
        <v>108248</v>
      </c>
      <c r="F22" s="11">
        <v>136129</v>
      </c>
      <c r="G22" s="11">
        <v>113422</v>
      </c>
      <c r="H22" s="11">
        <v>118863</v>
      </c>
      <c r="I22" s="7">
        <v>39282</v>
      </c>
      <c r="J22" s="11"/>
    </row>
    <row r="23" spans="1:10" ht="12.75">
      <c r="A23" s="15" t="s">
        <v>84</v>
      </c>
      <c r="B23" s="20" t="s">
        <v>85</v>
      </c>
      <c r="C23" s="15" t="s">
        <v>83</v>
      </c>
      <c r="D23" s="27">
        <f t="shared" si="0"/>
        <v>386218</v>
      </c>
      <c r="E23" s="2">
        <v>66585</v>
      </c>
      <c r="F23" s="11">
        <v>93219</v>
      </c>
      <c r="G23" s="11">
        <v>93219</v>
      </c>
      <c r="H23" s="11">
        <v>93219</v>
      </c>
      <c r="I23" s="7">
        <v>39976</v>
      </c>
      <c r="J23" s="11"/>
    </row>
    <row r="24" spans="1:10" ht="25.5">
      <c r="A24" s="15" t="s">
        <v>86</v>
      </c>
      <c r="B24" s="20" t="s">
        <v>682</v>
      </c>
      <c r="C24" s="15" t="s">
        <v>87</v>
      </c>
      <c r="D24" s="27">
        <f t="shared" si="0"/>
        <v>610949</v>
      </c>
      <c r="E24" s="2">
        <v>104568</v>
      </c>
      <c r="F24" s="11">
        <v>158502</v>
      </c>
      <c r="G24" s="11">
        <v>147842</v>
      </c>
      <c r="H24" s="11">
        <v>143200</v>
      </c>
      <c r="I24" s="7">
        <v>56837</v>
      </c>
      <c r="J24" s="11"/>
    </row>
    <row r="25" spans="1:10" ht="25.5">
      <c r="A25" s="15" t="s">
        <v>88</v>
      </c>
      <c r="B25" s="20" t="s">
        <v>89</v>
      </c>
      <c r="C25" s="15" t="s">
        <v>90</v>
      </c>
      <c r="D25" s="27">
        <f t="shared" si="0"/>
        <v>1265476</v>
      </c>
      <c r="E25" s="2">
        <v>221075</v>
      </c>
      <c r="F25" s="11">
        <v>315141</v>
      </c>
      <c r="G25" s="11">
        <v>302127</v>
      </c>
      <c r="H25" s="11">
        <v>297593</v>
      </c>
      <c r="I25" s="7">
        <v>129540</v>
      </c>
      <c r="J25" s="11"/>
    </row>
    <row r="26" spans="1:10" ht="12.75">
      <c r="A26" s="15" t="s">
        <v>91</v>
      </c>
      <c r="B26" s="20" t="s">
        <v>92</v>
      </c>
      <c r="C26" s="15" t="s">
        <v>93</v>
      </c>
      <c r="D26" s="27">
        <f t="shared" si="0"/>
        <v>128329</v>
      </c>
      <c r="E26" s="2">
        <v>24182</v>
      </c>
      <c r="F26" s="11">
        <v>32255</v>
      </c>
      <c r="G26" s="11">
        <v>30929</v>
      </c>
      <c r="H26" s="11">
        <v>30317</v>
      </c>
      <c r="I26" s="7">
        <v>10646</v>
      </c>
      <c r="J26" s="11"/>
    </row>
    <row r="27" spans="1:10" ht="25.5">
      <c r="A27" s="15" t="s">
        <v>94</v>
      </c>
      <c r="B27" s="20" t="s">
        <v>95</v>
      </c>
      <c r="C27" s="15" t="s">
        <v>96</v>
      </c>
      <c r="D27" s="27">
        <f t="shared" si="0"/>
        <v>312518</v>
      </c>
      <c r="E27" s="2">
        <v>53534</v>
      </c>
      <c r="F27" s="11">
        <v>82237</v>
      </c>
      <c r="G27" s="11">
        <v>74021</v>
      </c>
      <c r="H27" s="11">
        <v>70627</v>
      </c>
      <c r="I27" s="7">
        <v>32099</v>
      </c>
      <c r="J27" s="11"/>
    </row>
    <row r="28" spans="1:10" ht="12.75">
      <c r="A28" s="15" t="s">
        <v>97</v>
      </c>
      <c r="B28" s="20" t="s">
        <v>98</v>
      </c>
      <c r="C28" s="15" t="s">
        <v>99</v>
      </c>
      <c r="D28" s="27">
        <f t="shared" si="0"/>
        <v>49559</v>
      </c>
      <c r="E28" s="2">
        <v>8948</v>
      </c>
      <c r="F28" s="11">
        <v>12725</v>
      </c>
      <c r="G28" s="11">
        <v>12082</v>
      </c>
      <c r="H28" s="11">
        <v>11076</v>
      </c>
      <c r="I28" s="7">
        <v>4728</v>
      </c>
      <c r="J28" s="11"/>
    </row>
    <row r="29" spans="1:10" ht="12.75">
      <c r="A29" s="15" t="s">
        <v>100</v>
      </c>
      <c r="B29" s="20" t="s">
        <v>101</v>
      </c>
      <c r="C29" s="15" t="s">
        <v>102</v>
      </c>
      <c r="D29" s="27">
        <f t="shared" si="0"/>
        <v>397010</v>
      </c>
      <c r="E29" s="2">
        <v>64237</v>
      </c>
      <c r="F29" s="11">
        <v>107292</v>
      </c>
      <c r="G29" s="11">
        <v>93340</v>
      </c>
      <c r="H29" s="11">
        <v>99177</v>
      </c>
      <c r="I29" s="7">
        <v>32964</v>
      </c>
      <c r="J29" s="11"/>
    </row>
    <row r="30" spans="1:10" ht="12.75">
      <c r="A30" s="15" t="s">
        <v>103</v>
      </c>
      <c r="B30" s="20" t="s">
        <v>104</v>
      </c>
      <c r="C30" s="15" t="s">
        <v>105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106</v>
      </c>
      <c r="B31" s="20" t="s">
        <v>107</v>
      </c>
      <c r="C31" s="15" t="s">
        <v>108</v>
      </c>
      <c r="D31" s="27">
        <f t="shared" si="0"/>
        <v>13017</v>
      </c>
      <c r="E31" s="2">
        <v>2920</v>
      </c>
      <c r="F31" s="11">
        <v>3112</v>
      </c>
      <c r="G31" s="11">
        <v>3107</v>
      </c>
      <c r="H31" s="11">
        <v>3105</v>
      </c>
      <c r="I31" s="7">
        <v>773</v>
      </c>
      <c r="J31" s="11"/>
    </row>
    <row r="32" spans="1:10" ht="12.75">
      <c r="A32" s="15" t="s">
        <v>109</v>
      </c>
      <c r="B32" s="20" t="s">
        <v>110</v>
      </c>
      <c r="C32" s="15" t="s">
        <v>111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112</v>
      </c>
      <c r="B33" s="20" t="s">
        <v>113</v>
      </c>
      <c r="C33" s="15" t="s">
        <v>111</v>
      </c>
      <c r="D33" s="27">
        <f t="shared" si="0"/>
        <v>79673</v>
      </c>
      <c r="E33" s="2">
        <v>17860</v>
      </c>
      <c r="F33" s="11">
        <v>19028</v>
      </c>
      <c r="G33" s="11">
        <v>19027</v>
      </c>
      <c r="H33" s="11">
        <v>19021</v>
      </c>
      <c r="I33" s="7">
        <v>4737</v>
      </c>
      <c r="J33" s="11"/>
    </row>
    <row r="34" spans="1:10" ht="12.75">
      <c r="A34" s="15" t="s">
        <v>114</v>
      </c>
      <c r="B34" s="20" t="s">
        <v>115</v>
      </c>
      <c r="C34" s="15" t="s">
        <v>116</v>
      </c>
      <c r="D34" s="27">
        <f t="shared" si="0"/>
        <v>440128</v>
      </c>
      <c r="E34" s="2">
        <v>76441</v>
      </c>
      <c r="F34" s="11">
        <v>111674</v>
      </c>
      <c r="G34" s="11">
        <v>110741</v>
      </c>
      <c r="H34" s="11">
        <v>106693</v>
      </c>
      <c r="I34" s="7">
        <v>34579</v>
      </c>
      <c r="J34" s="11"/>
    </row>
    <row r="35" spans="1:10" ht="12.75">
      <c r="A35" s="15" t="s">
        <v>117</v>
      </c>
      <c r="B35" s="20" t="s">
        <v>118</v>
      </c>
      <c r="C35" s="15" t="s">
        <v>119</v>
      </c>
      <c r="D35" s="27">
        <f t="shared" si="0"/>
        <v>50008</v>
      </c>
      <c r="E35" s="2">
        <v>8837</v>
      </c>
      <c r="F35" s="11">
        <v>13032</v>
      </c>
      <c r="G35" s="11">
        <v>11666</v>
      </c>
      <c r="H35" s="11">
        <v>11725</v>
      </c>
      <c r="I35" s="7">
        <v>4748</v>
      </c>
      <c r="J35" s="11"/>
    </row>
    <row r="36" spans="1:10" ht="12.75">
      <c r="A36" s="15" t="s">
        <v>120</v>
      </c>
      <c r="B36" s="20" t="s">
        <v>121</v>
      </c>
      <c r="C36" s="15" t="s">
        <v>105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25.5">
      <c r="A37" s="15" t="s">
        <v>647</v>
      </c>
      <c r="B37" s="20" t="s">
        <v>683</v>
      </c>
      <c r="C37" s="15" t="s">
        <v>116</v>
      </c>
      <c r="D37" s="27">
        <f t="shared" si="0"/>
        <v>1087995</v>
      </c>
      <c r="E37" s="2">
        <v>410357</v>
      </c>
      <c r="F37" s="11">
        <v>18074</v>
      </c>
      <c r="G37" s="11">
        <v>198685</v>
      </c>
      <c r="H37" s="11">
        <v>431729</v>
      </c>
      <c r="I37" s="7">
        <v>29150</v>
      </c>
      <c r="J37" s="11"/>
    </row>
    <row r="38" spans="1:10" ht="12.75">
      <c r="A38" s="15" t="s">
        <v>122</v>
      </c>
      <c r="B38" s="20" t="s">
        <v>123</v>
      </c>
      <c r="C38" s="15" t="s">
        <v>124</v>
      </c>
      <c r="D38" s="27">
        <f t="shared" si="0"/>
        <v>40347</v>
      </c>
      <c r="E38" s="2">
        <v>9045</v>
      </c>
      <c r="F38" s="11">
        <v>9637</v>
      </c>
      <c r="G38" s="11">
        <v>9637</v>
      </c>
      <c r="H38" s="11">
        <v>9630</v>
      </c>
      <c r="I38" s="7">
        <v>2398</v>
      </c>
      <c r="J38" s="11"/>
    </row>
    <row r="39" spans="1:10" ht="12.75">
      <c r="A39" s="15" t="s">
        <v>125</v>
      </c>
      <c r="B39" s="20" t="s">
        <v>126</v>
      </c>
      <c r="C39" s="15" t="s">
        <v>127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128</v>
      </c>
      <c r="B40" s="20" t="s">
        <v>129</v>
      </c>
      <c r="C40" s="15" t="s">
        <v>130</v>
      </c>
      <c r="D40" s="27">
        <f t="shared" si="0"/>
        <v>34469</v>
      </c>
      <c r="E40" s="2">
        <v>5906</v>
      </c>
      <c r="F40" s="11">
        <v>9561</v>
      </c>
      <c r="G40" s="11">
        <v>7880</v>
      </c>
      <c r="H40" s="11">
        <v>7631</v>
      </c>
      <c r="I40" s="7">
        <v>3491</v>
      </c>
      <c r="J40" s="11"/>
    </row>
    <row r="41" spans="1:10" ht="12.75">
      <c r="A41" s="15" t="s">
        <v>131</v>
      </c>
      <c r="B41" s="20" t="s">
        <v>132</v>
      </c>
      <c r="C41" s="15" t="s">
        <v>133</v>
      </c>
      <c r="D41" s="27">
        <f t="shared" si="0"/>
        <v>21613</v>
      </c>
      <c r="E41" s="2">
        <v>3786</v>
      </c>
      <c r="F41" s="11">
        <v>5849</v>
      </c>
      <c r="G41" s="11">
        <v>5072</v>
      </c>
      <c r="H41" s="11">
        <v>4682</v>
      </c>
      <c r="I41" s="7">
        <v>2224</v>
      </c>
      <c r="J41" s="11"/>
    </row>
    <row r="42" spans="1:10" ht="12.75">
      <c r="A42" s="15" t="s">
        <v>134</v>
      </c>
      <c r="B42" s="20" t="s">
        <v>135</v>
      </c>
      <c r="C42" s="15" t="s">
        <v>58</v>
      </c>
      <c r="D42" s="27">
        <f t="shared" si="0"/>
        <v>146050</v>
      </c>
      <c r="E42" s="2">
        <v>30097</v>
      </c>
      <c r="F42" s="11">
        <v>38216</v>
      </c>
      <c r="G42" s="11">
        <v>36237</v>
      </c>
      <c r="H42" s="11">
        <v>33516</v>
      </c>
      <c r="I42" s="7">
        <v>7984</v>
      </c>
      <c r="J42" s="11"/>
    </row>
    <row r="43" spans="1:10" ht="12.75">
      <c r="A43" s="15" t="s">
        <v>136</v>
      </c>
      <c r="B43" s="20" t="s">
        <v>137</v>
      </c>
      <c r="C43" s="15" t="s">
        <v>58</v>
      </c>
      <c r="D43" s="27">
        <f t="shared" si="0"/>
        <v>111015</v>
      </c>
      <c r="E43" s="2">
        <v>21563</v>
      </c>
      <c r="F43" s="11">
        <v>25373</v>
      </c>
      <c r="G43" s="11">
        <v>25678</v>
      </c>
      <c r="H43" s="11">
        <v>28388</v>
      </c>
      <c r="I43" s="7">
        <v>10013</v>
      </c>
      <c r="J43" s="11"/>
    </row>
    <row r="44" spans="1:10" ht="12.75">
      <c r="A44" s="15" t="s">
        <v>138</v>
      </c>
      <c r="B44" s="20" t="s">
        <v>139</v>
      </c>
      <c r="C44" s="15" t="s">
        <v>58</v>
      </c>
      <c r="D44" s="27">
        <f t="shared" si="0"/>
        <v>19747</v>
      </c>
      <c r="E44" s="2">
        <v>4430</v>
      </c>
      <c r="F44" s="11">
        <v>4718</v>
      </c>
      <c r="G44" s="11">
        <v>4713</v>
      </c>
      <c r="H44" s="11">
        <v>4713</v>
      </c>
      <c r="I44" s="7">
        <v>1173</v>
      </c>
      <c r="J44" s="11"/>
    </row>
    <row r="45" spans="1:10" ht="12.75">
      <c r="A45" s="15" t="s">
        <v>140</v>
      </c>
      <c r="B45" s="20" t="s">
        <v>141</v>
      </c>
      <c r="C45" s="15" t="s">
        <v>58</v>
      </c>
      <c r="D45" s="27">
        <f t="shared" si="0"/>
        <v>677</v>
      </c>
      <c r="E45" s="2">
        <v>155</v>
      </c>
      <c r="F45" s="11">
        <v>165</v>
      </c>
      <c r="G45" s="11">
        <v>161</v>
      </c>
      <c r="H45" s="11">
        <v>158</v>
      </c>
      <c r="I45" s="7">
        <v>38</v>
      </c>
      <c r="J45" s="11"/>
    </row>
    <row r="46" spans="1:10" ht="12.75">
      <c r="A46" s="15" t="s">
        <v>142</v>
      </c>
      <c r="B46" s="20" t="s">
        <v>143</v>
      </c>
      <c r="C46" s="15" t="s">
        <v>83</v>
      </c>
      <c r="D46" s="27">
        <f t="shared" si="0"/>
        <v>123546</v>
      </c>
      <c r="E46" s="2">
        <v>27605</v>
      </c>
      <c r="F46" s="11">
        <v>30014</v>
      </c>
      <c r="G46" s="11">
        <v>29937</v>
      </c>
      <c r="H46" s="11">
        <v>29178</v>
      </c>
      <c r="I46" s="7">
        <v>6812</v>
      </c>
      <c r="J46" s="11"/>
    </row>
    <row r="47" spans="1:10" ht="12.75">
      <c r="A47" s="15" t="s">
        <v>144</v>
      </c>
      <c r="B47" s="20" t="s">
        <v>145</v>
      </c>
      <c r="C47" s="15" t="s">
        <v>58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146</v>
      </c>
      <c r="B48" s="20" t="s">
        <v>147</v>
      </c>
      <c r="C48" s="15" t="s">
        <v>58</v>
      </c>
      <c r="D48" s="27">
        <f t="shared" si="0"/>
        <v>368973</v>
      </c>
      <c r="E48" s="2">
        <v>54936</v>
      </c>
      <c r="F48" s="11">
        <v>94527</v>
      </c>
      <c r="G48" s="11">
        <v>92639</v>
      </c>
      <c r="H48" s="11">
        <v>92015</v>
      </c>
      <c r="I48" s="7">
        <v>34856</v>
      </c>
      <c r="J48" s="11"/>
    </row>
    <row r="49" spans="1:10" ht="12.75">
      <c r="A49" s="15" t="s">
        <v>148</v>
      </c>
      <c r="B49" s="20" t="s">
        <v>149</v>
      </c>
      <c r="C49" s="15" t="s">
        <v>58</v>
      </c>
      <c r="D49" s="27">
        <f t="shared" si="0"/>
        <v>20780</v>
      </c>
      <c r="E49" s="2">
        <v>5633</v>
      </c>
      <c r="F49" s="11">
        <v>3998</v>
      </c>
      <c r="G49" s="11">
        <v>3925</v>
      </c>
      <c r="H49" s="11">
        <v>5581</v>
      </c>
      <c r="I49" s="7">
        <v>1643</v>
      </c>
      <c r="J49" s="11"/>
    </row>
    <row r="50" spans="1:10" ht="25.5">
      <c r="A50" s="15" t="s">
        <v>150</v>
      </c>
      <c r="B50" s="20" t="s">
        <v>684</v>
      </c>
      <c r="C50" s="15" t="s">
        <v>151</v>
      </c>
      <c r="D50" s="27">
        <f t="shared" si="0"/>
        <v>1234711</v>
      </c>
      <c r="E50" s="2">
        <v>220386</v>
      </c>
      <c r="F50" s="11">
        <v>323894</v>
      </c>
      <c r="G50" s="11">
        <v>295043</v>
      </c>
      <c r="H50" s="11">
        <v>281542</v>
      </c>
      <c r="I50" s="7">
        <v>113846</v>
      </c>
      <c r="J50" s="11"/>
    </row>
    <row r="51" spans="1:10" ht="12.75">
      <c r="A51" s="15" t="s">
        <v>648</v>
      </c>
      <c r="B51" s="20" t="s">
        <v>685</v>
      </c>
      <c r="C51" s="15" t="s">
        <v>732</v>
      </c>
      <c r="D51" s="27">
        <f t="shared" si="0"/>
        <v>662354</v>
      </c>
      <c r="E51" s="2">
        <v>133243</v>
      </c>
      <c r="F51" s="11">
        <v>165845</v>
      </c>
      <c r="G51" s="11">
        <v>156084</v>
      </c>
      <c r="H51" s="11">
        <v>145352</v>
      </c>
      <c r="I51" s="7">
        <v>61830</v>
      </c>
      <c r="J51" s="11"/>
    </row>
    <row r="52" spans="1:10" ht="12.75">
      <c r="A52" s="15" t="s">
        <v>642</v>
      </c>
      <c r="B52" s="20" t="s">
        <v>643</v>
      </c>
      <c r="C52" s="15" t="s">
        <v>77</v>
      </c>
      <c r="D52" s="27">
        <f t="shared" si="0"/>
        <v>145260</v>
      </c>
      <c r="E52" s="2">
        <v>27774</v>
      </c>
      <c r="F52" s="11">
        <v>34021</v>
      </c>
      <c r="G52" s="11">
        <v>35113</v>
      </c>
      <c r="H52" s="11">
        <v>34441</v>
      </c>
      <c r="I52" s="7">
        <v>13911</v>
      </c>
      <c r="J52" s="11"/>
    </row>
    <row r="53" spans="1:10" ht="12.75">
      <c r="A53" s="15" t="s">
        <v>152</v>
      </c>
      <c r="B53" s="20" t="s">
        <v>153</v>
      </c>
      <c r="C53" s="15" t="s">
        <v>154</v>
      </c>
      <c r="D53" s="27">
        <f t="shared" si="0"/>
        <v>403360</v>
      </c>
      <c r="E53" s="2">
        <v>69545</v>
      </c>
      <c r="F53" s="11">
        <v>97363</v>
      </c>
      <c r="G53" s="11">
        <v>97363</v>
      </c>
      <c r="H53" s="11">
        <v>97363</v>
      </c>
      <c r="I53" s="7">
        <v>41726</v>
      </c>
      <c r="J53" s="11"/>
    </row>
    <row r="54" spans="1:10" ht="12.75">
      <c r="A54" s="15" t="s">
        <v>155</v>
      </c>
      <c r="B54" s="20" t="s">
        <v>156</v>
      </c>
      <c r="C54" s="15" t="s">
        <v>157</v>
      </c>
      <c r="D54" s="27">
        <f t="shared" si="0"/>
        <v>29692</v>
      </c>
      <c r="E54" s="2">
        <v>5044</v>
      </c>
      <c r="F54" s="11">
        <v>8141</v>
      </c>
      <c r="G54" s="11">
        <v>7088</v>
      </c>
      <c r="H54" s="11">
        <v>6372</v>
      </c>
      <c r="I54" s="7">
        <v>3047</v>
      </c>
      <c r="J54" s="11"/>
    </row>
    <row r="55" spans="1:10" ht="12.75">
      <c r="A55" s="15" t="s">
        <v>158</v>
      </c>
      <c r="B55" s="20" t="s">
        <v>159</v>
      </c>
      <c r="C55" s="15" t="s">
        <v>160</v>
      </c>
      <c r="D55" s="27">
        <f t="shared" si="0"/>
        <v>26875</v>
      </c>
      <c r="E55" s="2">
        <v>4431</v>
      </c>
      <c r="F55" s="11">
        <v>7495</v>
      </c>
      <c r="G55" s="11">
        <v>6066</v>
      </c>
      <c r="H55" s="11">
        <v>6050</v>
      </c>
      <c r="I55" s="7">
        <v>2833</v>
      </c>
      <c r="J55" s="11"/>
    </row>
    <row r="56" spans="1:10" ht="12.75">
      <c r="A56" s="15" t="s">
        <v>161</v>
      </c>
      <c r="B56" s="20" t="s">
        <v>162</v>
      </c>
      <c r="C56" s="15" t="s">
        <v>163</v>
      </c>
      <c r="D56" s="27">
        <f t="shared" si="0"/>
        <v>163398</v>
      </c>
      <c r="E56" s="32">
        <v>27425</v>
      </c>
      <c r="F56" s="24">
        <v>44965</v>
      </c>
      <c r="G56" s="24">
        <v>38032</v>
      </c>
      <c r="H56" s="24">
        <v>36452</v>
      </c>
      <c r="I56" s="7">
        <v>16524</v>
      </c>
      <c r="J56" s="11"/>
    </row>
    <row r="57" spans="1:10" ht="12.75">
      <c r="A57" s="15" t="s">
        <v>164</v>
      </c>
      <c r="B57" s="20" t="s">
        <v>165</v>
      </c>
      <c r="C57" s="15" t="s">
        <v>166</v>
      </c>
      <c r="D57" s="27">
        <f t="shared" si="0"/>
        <v>106162</v>
      </c>
      <c r="E57" s="2">
        <v>18944</v>
      </c>
      <c r="F57" s="11">
        <v>25970</v>
      </c>
      <c r="G57" s="11">
        <v>26075</v>
      </c>
      <c r="H57" s="11">
        <v>26476</v>
      </c>
      <c r="I57" s="7">
        <v>8697</v>
      </c>
      <c r="J57" s="11"/>
    </row>
    <row r="58" spans="1:10" ht="12.75">
      <c r="A58" s="15" t="s">
        <v>649</v>
      </c>
      <c r="B58" s="20" t="s">
        <v>686</v>
      </c>
      <c r="C58" s="15" t="s">
        <v>733</v>
      </c>
      <c r="D58" s="27">
        <f t="shared" si="0"/>
        <v>46852</v>
      </c>
      <c r="E58" s="2">
        <v>8337</v>
      </c>
      <c r="F58" s="11">
        <v>13364</v>
      </c>
      <c r="G58" s="11">
        <v>10539</v>
      </c>
      <c r="H58" s="11">
        <v>10065</v>
      </c>
      <c r="I58" s="7">
        <v>4547</v>
      </c>
      <c r="J58" s="11"/>
    </row>
    <row r="59" spans="1:10" ht="12.75">
      <c r="A59" s="15" t="s">
        <v>650</v>
      </c>
      <c r="B59" s="20" t="s">
        <v>687</v>
      </c>
      <c r="C59" s="15" t="s">
        <v>111</v>
      </c>
      <c r="D59" s="27">
        <f t="shared" si="0"/>
        <v>5007608</v>
      </c>
      <c r="E59" s="2">
        <v>943394</v>
      </c>
      <c r="F59" s="11">
        <v>1299517</v>
      </c>
      <c r="G59" s="11">
        <v>1102694</v>
      </c>
      <c r="H59" s="11">
        <v>1183400</v>
      </c>
      <c r="I59" s="7">
        <v>478603</v>
      </c>
      <c r="J59" s="11"/>
    </row>
    <row r="60" spans="1:10" ht="12.75">
      <c r="A60" s="15" t="s">
        <v>651</v>
      </c>
      <c r="B60" s="20" t="s">
        <v>688</v>
      </c>
      <c r="C60" s="15" t="s">
        <v>734</v>
      </c>
      <c r="D60" s="27">
        <f t="shared" si="0"/>
        <v>62907</v>
      </c>
      <c r="E60" s="2">
        <v>11469</v>
      </c>
      <c r="F60" s="11">
        <v>15535</v>
      </c>
      <c r="G60" s="11">
        <v>15187</v>
      </c>
      <c r="H60" s="11">
        <v>14566</v>
      </c>
      <c r="I60" s="7">
        <v>6150</v>
      </c>
      <c r="J60" s="11"/>
    </row>
    <row r="61" spans="1:10" ht="12.75">
      <c r="A61" s="15" t="s">
        <v>652</v>
      </c>
      <c r="B61" s="20" t="s">
        <v>689</v>
      </c>
      <c r="C61" s="15" t="s">
        <v>105</v>
      </c>
      <c r="D61" s="27">
        <f t="shared" si="0"/>
        <v>178330</v>
      </c>
      <c r="E61" s="2">
        <v>31788</v>
      </c>
      <c r="F61" s="11">
        <v>42609</v>
      </c>
      <c r="G61" s="11">
        <v>42805</v>
      </c>
      <c r="H61" s="11">
        <v>43515</v>
      </c>
      <c r="I61" s="7">
        <v>17613</v>
      </c>
      <c r="J61" s="11"/>
    </row>
    <row r="62" spans="1:10" ht="25.5">
      <c r="A62" s="15" t="s">
        <v>653</v>
      </c>
      <c r="B62" s="20" t="s">
        <v>690</v>
      </c>
      <c r="C62" s="15" t="s">
        <v>735</v>
      </c>
      <c r="D62" s="27">
        <f t="shared" si="0"/>
        <v>79636</v>
      </c>
      <c r="E62" s="2">
        <v>13137</v>
      </c>
      <c r="F62" s="11">
        <v>20190</v>
      </c>
      <c r="G62" s="11">
        <v>20818</v>
      </c>
      <c r="H62" s="11">
        <v>17884</v>
      </c>
      <c r="I62" s="7">
        <v>7607</v>
      </c>
      <c r="J62" s="11"/>
    </row>
    <row r="63" spans="1:10" ht="25.5">
      <c r="A63" s="15" t="s">
        <v>654</v>
      </c>
      <c r="B63" s="20" t="s">
        <v>691</v>
      </c>
      <c r="C63" s="15" t="s">
        <v>736</v>
      </c>
      <c r="D63" s="27">
        <f t="shared" si="0"/>
        <v>0</v>
      </c>
      <c r="E63" s="2">
        <v>0</v>
      </c>
      <c r="F63" s="11">
        <v>0</v>
      </c>
      <c r="G63" s="11">
        <v>0</v>
      </c>
      <c r="H63" s="11">
        <v>0</v>
      </c>
      <c r="I63" s="7">
        <v>0</v>
      </c>
      <c r="J63" s="11"/>
    </row>
    <row r="64" spans="1:10" ht="12.75">
      <c r="A64" s="15" t="s">
        <v>655</v>
      </c>
      <c r="B64" s="20" t="s">
        <v>692</v>
      </c>
      <c r="C64" s="15" t="s">
        <v>737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656</v>
      </c>
      <c r="B65" s="20" t="s">
        <v>693</v>
      </c>
      <c r="C65" s="15" t="s">
        <v>127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657</v>
      </c>
      <c r="B66" s="20" t="s">
        <v>694</v>
      </c>
      <c r="C66" s="15" t="s">
        <v>83</v>
      </c>
      <c r="D66" s="27">
        <f t="shared" si="0"/>
        <v>0</v>
      </c>
      <c r="E66" s="2">
        <v>0</v>
      </c>
      <c r="F66" s="11">
        <v>0</v>
      </c>
      <c r="G66" s="11">
        <v>0</v>
      </c>
      <c r="H66" s="11">
        <v>0</v>
      </c>
      <c r="I66" s="7">
        <v>0</v>
      </c>
      <c r="J66" s="11"/>
    </row>
    <row r="67" spans="1:10" ht="12.75">
      <c r="A67" s="15" t="s">
        <v>167</v>
      </c>
      <c r="B67" s="20" t="s">
        <v>168</v>
      </c>
      <c r="C67" s="15" t="s">
        <v>169</v>
      </c>
      <c r="D67" s="27">
        <f t="shared" si="0"/>
        <v>0</v>
      </c>
      <c r="E67" s="2">
        <v>0</v>
      </c>
      <c r="F67" s="11">
        <v>0</v>
      </c>
      <c r="G67" s="11">
        <v>0</v>
      </c>
      <c r="H67" s="11">
        <v>0</v>
      </c>
      <c r="I67" s="7">
        <v>0</v>
      </c>
      <c r="J67" s="11"/>
    </row>
    <row r="68" spans="1:10" ht="25.5">
      <c r="A68" s="15" t="s">
        <v>170</v>
      </c>
      <c r="B68" s="20" t="s">
        <v>171</v>
      </c>
      <c r="C68" s="15" t="s">
        <v>172</v>
      </c>
      <c r="D68" s="27">
        <f t="shared" si="0"/>
        <v>88665</v>
      </c>
      <c r="E68" s="32">
        <v>17440</v>
      </c>
      <c r="F68" s="24">
        <v>22973</v>
      </c>
      <c r="G68" s="24">
        <v>22202</v>
      </c>
      <c r="H68" s="24">
        <v>16941</v>
      </c>
      <c r="I68" s="7">
        <v>9109</v>
      </c>
      <c r="J68" s="11"/>
    </row>
    <row r="69" spans="1:10" ht="12.75">
      <c r="A69" s="15" t="s">
        <v>173</v>
      </c>
      <c r="B69" s="20" t="s">
        <v>174</v>
      </c>
      <c r="C69" s="15" t="s">
        <v>175</v>
      </c>
      <c r="D69" s="27">
        <f t="shared" si="0"/>
        <v>63194</v>
      </c>
      <c r="E69" s="32">
        <v>11161</v>
      </c>
      <c r="F69" s="24">
        <v>15661</v>
      </c>
      <c r="G69" s="24">
        <v>15842</v>
      </c>
      <c r="H69" s="24">
        <v>14764</v>
      </c>
      <c r="I69" s="7">
        <v>5766</v>
      </c>
      <c r="J69" s="11"/>
    </row>
    <row r="70" spans="1:10" ht="12.75">
      <c r="A70" s="15" t="s">
        <v>176</v>
      </c>
      <c r="B70" s="20" t="s">
        <v>177</v>
      </c>
      <c r="C70" s="15" t="s">
        <v>178</v>
      </c>
      <c r="D70" s="27">
        <f aca="true" t="shared" si="1" ref="D70:D133">+SUM(E70:I70)</f>
        <v>18681</v>
      </c>
      <c r="E70" s="2">
        <v>3874</v>
      </c>
      <c r="F70" s="11">
        <v>4497</v>
      </c>
      <c r="G70" s="11">
        <v>4324</v>
      </c>
      <c r="H70" s="11">
        <v>4547</v>
      </c>
      <c r="I70" s="7">
        <v>1439</v>
      </c>
      <c r="J70" s="11"/>
    </row>
    <row r="71" spans="1:10" ht="76.5">
      <c r="A71" s="15" t="s">
        <v>179</v>
      </c>
      <c r="B71" s="20" t="s">
        <v>695</v>
      </c>
      <c r="C71" s="15" t="s">
        <v>738</v>
      </c>
      <c r="D71" s="27">
        <f t="shared" si="1"/>
        <v>5289492</v>
      </c>
      <c r="E71" s="2">
        <v>1015650</v>
      </c>
      <c r="F71" s="11">
        <v>1299792</v>
      </c>
      <c r="G71" s="11">
        <v>1293292</v>
      </c>
      <c r="H71" s="11">
        <v>1182366</v>
      </c>
      <c r="I71" s="7">
        <v>498392</v>
      </c>
      <c r="J71" s="11"/>
    </row>
    <row r="72" spans="1:10" ht="25.5">
      <c r="A72" s="15" t="s">
        <v>180</v>
      </c>
      <c r="B72" s="20" t="s">
        <v>181</v>
      </c>
      <c r="C72" s="15" t="s">
        <v>182</v>
      </c>
      <c r="D72" s="27">
        <f t="shared" si="1"/>
        <v>164008</v>
      </c>
      <c r="E72" s="32">
        <v>29281</v>
      </c>
      <c r="F72" s="24">
        <v>40320</v>
      </c>
      <c r="G72" s="24">
        <v>41620</v>
      </c>
      <c r="H72" s="24">
        <v>36070</v>
      </c>
      <c r="I72" s="7">
        <v>16717</v>
      </c>
      <c r="J72" s="11"/>
    </row>
    <row r="73" spans="1:10" ht="12.75">
      <c r="A73" s="15" t="s">
        <v>183</v>
      </c>
      <c r="B73" s="20" t="s">
        <v>184</v>
      </c>
      <c r="C73" s="15" t="s">
        <v>185</v>
      </c>
      <c r="D73" s="27">
        <f t="shared" si="1"/>
        <v>0</v>
      </c>
      <c r="E73" s="2">
        <v>0</v>
      </c>
      <c r="F73" s="11">
        <v>0</v>
      </c>
      <c r="G73" s="11">
        <v>0</v>
      </c>
      <c r="H73" s="11">
        <v>0</v>
      </c>
      <c r="I73" s="7">
        <v>0</v>
      </c>
      <c r="J73" s="11"/>
    </row>
    <row r="74" spans="1:10" ht="12.75">
      <c r="A74" s="15" t="s">
        <v>186</v>
      </c>
      <c r="B74" s="20" t="s">
        <v>187</v>
      </c>
      <c r="C74" s="15" t="s">
        <v>185</v>
      </c>
      <c r="D74" s="27">
        <f t="shared" si="1"/>
        <v>45115</v>
      </c>
      <c r="E74" s="2">
        <v>10115</v>
      </c>
      <c r="F74" s="11">
        <v>10777</v>
      </c>
      <c r="G74" s="11">
        <v>10771</v>
      </c>
      <c r="H74" s="11">
        <v>10770</v>
      </c>
      <c r="I74" s="7">
        <v>2682</v>
      </c>
      <c r="J74" s="11"/>
    </row>
    <row r="75" spans="1:10" ht="12.75">
      <c r="A75" s="15" t="s">
        <v>188</v>
      </c>
      <c r="B75" s="20" t="s">
        <v>189</v>
      </c>
      <c r="C75" s="15" t="s">
        <v>185</v>
      </c>
      <c r="D75" s="27">
        <f t="shared" si="1"/>
        <v>0</v>
      </c>
      <c r="E75" s="2">
        <v>0</v>
      </c>
      <c r="F75" s="11">
        <v>0</v>
      </c>
      <c r="G75" s="11">
        <v>0</v>
      </c>
      <c r="H75" s="11">
        <v>0</v>
      </c>
      <c r="I75" s="7">
        <v>0</v>
      </c>
      <c r="J75" s="11"/>
    </row>
    <row r="76" spans="1:10" ht="12.75">
      <c r="A76" s="15" t="s">
        <v>658</v>
      </c>
      <c r="B76" s="20" t="s">
        <v>696</v>
      </c>
      <c r="C76" s="15" t="s">
        <v>185</v>
      </c>
      <c r="D76" s="27">
        <f t="shared" si="1"/>
        <v>80283</v>
      </c>
      <c r="E76" s="32">
        <v>16030</v>
      </c>
      <c r="F76" s="24">
        <v>18052</v>
      </c>
      <c r="G76" s="24">
        <v>19423</v>
      </c>
      <c r="H76" s="24">
        <v>19308</v>
      </c>
      <c r="I76" s="7">
        <v>7470</v>
      </c>
      <c r="J76" s="11"/>
    </row>
    <row r="77" spans="1:10" ht="12.75">
      <c r="A77" s="15" t="s">
        <v>190</v>
      </c>
      <c r="B77" s="20" t="s">
        <v>191</v>
      </c>
      <c r="C77" s="15" t="s">
        <v>185</v>
      </c>
      <c r="D77" s="27">
        <f t="shared" si="1"/>
        <v>0</v>
      </c>
      <c r="E77" s="2">
        <v>0</v>
      </c>
      <c r="F77" s="11">
        <v>0</v>
      </c>
      <c r="G77" s="11">
        <v>0</v>
      </c>
      <c r="H77" s="11">
        <v>0</v>
      </c>
      <c r="I77" s="7">
        <v>0</v>
      </c>
      <c r="J77" s="11"/>
    </row>
    <row r="78" spans="1:10" ht="12.75">
      <c r="A78" s="15" t="s">
        <v>192</v>
      </c>
      <c r="B78" s="20" t="s">
        <v>193</v>
      </c>
      <c r="C78" s="15" t="s">
        <v>194</v>
      </c>
      <c r="D78" s="27">
        <f t="shared" si="1"/>
        <v>21041</v>
      </c>
      <c r="E78" s="2">
        <v>3736</v>
      </c>
      <c r="F78" s="11">
        <v>5852</v>
      </c>
      <c r="G78" s="11">
        <v>4589</v>
      </c>
      <c r="H78" s="11">
        <v>4737</v>
      </c>
      <c r="I78" s="7">
        <v>2127</v>
      </c>
      <c r="J78" s="11"/>
    </row>
    <row r="79" spans="1:10" ht="12.75">
      <c r="A79" s="15" t="s">
        <v>195</v>
      </c>
      <c r="B79" s="20" t="s">
        <v>196</v>
      </c>
      <c r="C79" s="15" t="s">
        <v>197</v>
      </c>
      <c r="D79" s="27">
        <f t="shared" si="1"/>
        <v>699360</v>
      </c>
      <c r="E79" s="2">
        <v>137426</v>
      </c>
      <c r="F79" s="11">
        <v>182021</v>
      </c>
      <c r="G79" s="11">
        <v>160377</v>
      </c>
      <c r="H79" s="11">
        <v>159945</v>
      </c>
      <c r="I79" s="7">
        <v>59591</v>
      </c>
      <c r="J79" s="11"/>
    </row>
    <row r="80" spans="1:10" ht="12.75">
      <c r="A80" s="15" t="s">
        <v>198</v>
      </c>
      <c r="B80" s="20" t="s">
        <v>199</v>
      </c>
      <c r="C80" s="15" t="s">
        <v>200</v>
      </c>
      <c r="D80" s="27">
        <f t="shared" si="1"/>
        <v>0</v>
      </c>
      <c r="E80" s="2">
        <v>0</v>
      </c>
      <c r="F80" s="11">
        <v>0</v>
      </c>
      <c r="G80" s="11">
        <v>0</v>
      </c>
      <c r="H80" s="11">
        <v>0</v>
      </c>
      <c r="I80" s="7">
        <v>0</v>
      </c>
      <c r="J80" s="11"/>
    </row>
    <row r="81" spans="1:10" ht="12.75">
      <c r="A81" s="15" t="s">
        <v>201</v>
      </c>
      <c r="B81" s="20" t="s">
        <v>202</v>
      </c>
      <c r="C81" s="15" t="s">
        <v>203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204</v>
      </c>
      <c r="B82" s="20" t="s">
        <v>205</v>
      </c>
      <c r="C82" s="15" t="s">
        <v>206</v>
      </c>
      <c r="D82" s="27">
        <f t="shared" si="1"/>
        <v>233753</v>
      </c>
      <c r="E82" s="2">
        <v>41351</v>
      </c>
      <c r="F82" s="11">
        <v>56935</v>
      </c>
      <c r="G82" s="11">
        <v>56320</v>
      </c>
      <c r="H82" s="11">
        <v>55471</v>
      </c>
      <c r="I82" s="7">
        <v>23676</v>
      </c>
      <c r="J82" s="11"/>
    </row>
    <row r="83" spans="1:10" ht="12.75">
      <c r="A83" s="15" t="s">
        <v>207</v>
      </c>
      <c r="B83" s="20" t="s">
        <v>208</v>
      </c>
      <c r="C83" s="15" t="s">
        <v>209</v>
      </c>
      <c r="D83" s="27">
        <f t="shared" si="1"/>
        <v>660750</v>
      </c>
      <c r="E83" s="32">
        <v>127633</v>
      </c>
      <c r="F83" s="24">
        <v>177588</v>
      </c>
      <c r="G83" s="24">
        <v>138857</v>
      </c>
      <c r="H83" s="24">
        <v>171891</v>
      </c>
      <c r="I83" s="7">
        <v>44781</v>
      </c>
      <c r="J83" s="11"/>
    </row>
    <row r="84" spans="1:10" ht="12.75">
      <c r="A84" s="15" t="s">
        <v>210</v>
      </c>
      <c r="B84" s="20" t="s">
        <v>211</v>
      </c>
      <c r="C84" s="15" t="s">
        <v>212</v>
      </c>
      <c r="D84" s="27">
        <f t="shared" si="1"/>
        <v>0</v>
      </c>
      <c r="E84" s="2">
        <v>0</v>
      </c>
      <c r="F84" s="11">
        <v>0</v>
      </c>
      <c r="G84" s="11">
        <v>0</v>
      </c>
      <c r="H84" s="11">
        <v>0</v>
      </c>
      <c r="I84" s="7">
        <v>0</v>
      </c>
      <c r="J84" s="11"/>
    </row>
    <row r="85" spans="1:10" ht="12.75">
      <c r="A85" s="15" t="s">
        <v>213</v>
      </c>
      <c r="B85" s="20" t="s">
        <v>214</v>
      </c>
      <c r="C85" s="15" t="s">
        <v>215</v>
      </c>
      <c r="D85" s="27">
        <f t="shared" si="1"/>
        <v>1372065</v>
      </c>
      <c r="E85" s="2">
        <v>256843</v>
      </c>
      <c r="F85" s="11">
        <v>347790</v>
      </c>
      <c r="G85" s="11">
        <v>347562</v>
      </c>
      <c r="H85" s="11">
        <v>282647</v>
      </c>
      <c r="I85" s="7">
        <v>137223</v>
      </c>
      <c r="J85" s="11"/>
    </row>
    <row r="86" spans="1:10" ht="12.75">
      <c r="A86" s="15" t="s">
        <v>216</v>
      </c>
      <c r="B86" s="20" t="s">
        <v>217</v>
      </c>
      <c r="C86" s="15" t="s">
        <v>200</v>
      </c>
      <c r="D86" s="27">
        <f t="shared" si="1"/>
        <v>37626</v>
      </c>
      <c r="E86" s="32">
        <v>7058</v>
      </c>
      <c r="F86" s="24">
        <v>9914</v>
      </c>
      <c r="G86" s="24">
        <v>8789</v>
      </c>
      <c r="H86" s="24">
        <v>8180</v>
      </c>
      <c r="I86" s="7">
        <v>3685</v>
      </c>
      <c r="J86" s="11"/>
    </row>
    <row r="87" spans="1:10" ht="12.75">
      <c r="A87" s="15" t="s">
        <v>659</v>
      </c>
      <c r="B87" s="20" t="s">
        <v>697</v>
      </c>
      <c r="C87" s="15" t="s">
        <v>233</v>
      </c>
      <c r="D87" s="27">
        <f t="shared" si="1"/>
        <v>19992</v>
      </c>
      <c r="E87" s="32">
        <v>4485</v>
      </c>
      <c r="F87" s="24">
        <v>4775</v>
      </c>
      <c r="G87" s="24">
        <v>4772</v>
      </c>
      <c r="H87" s="24">
        <v>4772</v>
      </c>
      <c r="I87" s="7">
        <v>1188</v>
      </c>
      <c r="J87" s="11"/>
    </row>
    <row r="88" spans="1:10" ht="12.75">
      <c r="A88" s="15" t="s">
        <v>660</v>
      </c>
      <c r="B88" s="20" t="s">
        <v>698</v>
      </c>
      <c r="C88" s="15" t="s">
        <v>233</v>
      </c>
      <c r="D88" s="27">
        <f t="shared" si="1"/>
        <v>25382</v>
      </c>
      <c r="E88" s="32">
        <v>6143</v>
      </c>
      <c r="F88" s="24">
        <v>4323</v>
      </c>
      <c r="G88" s="24">
        <v>5799</v>
      </c>
      <c r="H88" s="24">
        <v>8254</v>
      </c>
      <c r="I88" s="7">
        <v>863</v>
      </c>
      <c r="J88" s="11"/>
    </row>
    <row r="89" spans="1:10" ht="12.75">
      <c r="A89" s="15" t="s">
        <v>218</v>
      </c>
      <c r="B89" s="20" t="s">
        <v>219</v>
      </c>
      <c r="C89" s="15" t="s">
        <v>220</v>
      </c>
      <c r="D89" s="27">
        <f t="shared" si="1"/>
        <v>43545</v>
      </c>
      <c r="E89" s="32">
        <v>32077</v>
      </c>
      <c r="F89" s="24">
        <v>2198</v>
      </c>
      <c r="G89" s="24">
        <v>2361</v>
      </c>
      <c r="H89" s="24">
        <v>6099</v>
      </c>
      <c r="I89" s="7">
        <v>810</v>
      </c>
      <c r="J89" s="11"/>
    </row>
    <row r="90" spans="1:10" ht="12.75">
      <c r="A90" s="15" t="s">
        <v>221</v>
      </c>
      <c r="B90" s="20" t="s">
        <v>222</v>
      </c>
      <c r="C90" s="15" t="s">
        <v>223</v>
      </c>
      <c r="D90" s="27">
        <f t="shared" si="1"/>
        <v>4728</v>
      </c>
      <c r="E90" s="2">
        <v>1060</v>
      </c>
      <c r="F90" s="11">
        <v>1130</v>
      </c>
      <c r="G90" s="11">
        <v>1130</v>
      </c>
      <c r="H90" s="11">
        <v>1129</v>
      </c>
      <c r="I90" s="7">
        <v>279</v>
      </c>
      <c r="J90" s="11"/>
    </row>
    <row r="91" spans="1:10" ht="12.75">
      <c r="A91" s="15" t="s">
        <v>224</v>
      </c>
      <c r="B91" s="20" t="s">
        <v>225</v>
      </c>
      <c r="C91" s="15" t="s">
        <v>226</v>
      </c>
      <c r="D91" s="27">
        <f t="shared" si="1"/>
        <v>26233</v>
      </c>
      <c r="E91" s="32">
        <v>20329</v>
      </c>
      <c r="F91" s="24">
        <v>2069</v>
      </c>
      <c r="G91" s="24">
        <v>1777</v>
      </c>
      <c r="H91" s="24">
        <v>1252</v>
      </c>
      <c r="I91" s="7">
        <v>806</v>
      </c>
      <c r="J91" s="11"/>
    </row>
    <row r="92" spans="1:10" ht="12.75">
      <c r="A92" s="15" t="s">
        <v>227</v>
      </c>
      <c r="B92" s="20" t="s">
        <v>228</v>
      </c>
      <c r="C92" s="15" t="s">
        <v>229</v>
      </c>
      <c r="D92" s="27">
        <f t="shared" si="1"/>
        <v>0</v>
      </c>
      <c r="E92" s="2">
        <v>0</v>
      </c>
      <c r="F92" s="11">
        <v>0</v>
      </c>
      <c r="G92" s="11">
        <v>0</v>
      </c>
      <c r="H92" s="11">
        <v>0</v>
      </c>
      <c r="I92" s="7">
        <v>0</v>
      </c>
      <c r="J92" s="11"/>
    </row>
    <row r="93" spans="1:10" ht="12.75">
      <c r="A93" s="15" t="s">
        <v>230</v>
      </c>
      <c r="B93" s="20" t="s">
        <v>231</v>
      </c>
      <c r="C93" s="15" t="s">
        <v>232</v>
      </c>
      <c r="D93" s="27">
        <f t="shared" si="1"/>
        <v>7878</v>
      </c>
      <c r="E93" s="2">
        <v>1770</v>
      </c>
      <c r="F93" s="11">
        <v>1883</v>
      </c>
      <c r="G93" s="11">
        <v>1879</v>
      </c>
      <c r="H93" s="11">
        <v>1879</v>
      </c>
      <c r="I93" s="7">
        <v>467</v>
      </c>
      <c r="J93" s="11"/>
    </row>
    <row r="94" spans="1:10" ht="12.75">
      <c r="A94" s="15" t="s">
        <v>661</v>
      </c>
      <c r="B94" s="20" t="s">
        <v>699</v>
      </c>
      <c r="C94" s="15" t="s">
        <v>233</v>
      </c>
      <c r="D94" s="27">
        <f t="shared" si="1"/>
        <v>483650</v>
      </c>
      <c r="E94" s="32">
        <v>82833</v>
      </c>
      <c r="F94" s="24">
        <v>116709</v>
      </c>
      <c r="G94" s="24">
        <v>118236</v>
      </c>
      <c r="H94" s="24">
        <v>115389</v>
      </c>
      <c r="I94" s="7">
        <v>50483</v>
      </c>
      <c r="J94" s="11"/>
    </row>
    <row r="95" spans="1:10" ht="12.75">
      <c r="A95" s="15" t="s">
        <v>234</v>
      </c>
      <c r="B95" s="20" t="s">
        <v>235</v>
      </c>
      <c r="C95" s="15" t="s">
        <v>236</v>
      </c>
      <c r="D95" s="27">
        <f t="shared" si="1"/>
        <v>50334</v>
      </c>
      <c r="E95" s="2">
        <v>11285</v>
      </c>
      <c r="F95" s="11">
        <v>12023</v>
      </c>
      <c r="G95" s="11">
        <v>12018</v>
      </c>
      <c r="H95" s="11">
        <v>12016</v>
      </c>
      <c r="I95" s="7">
        <v>2992</v>
      </c>
      <c r="J95" s="11"/>
    </row>
    <row r="96" spans="1:10" ht="12.75">
      <c r="A96" s="15" t="s">
        <v>237</v>
      </c>
      <c r="B96" s="20" t="s">
        <v>238</v>
      </c>
      <c r="C96" s="15" t="s">
        <v>236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239</v>
      </c>
      <c r="B97" s="20" t="s">
        <v>240</v>
      </c>
      <c r="C97" s="15" t="s">
        <v>241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242</v>
      </c>
      <c r="B98" s="20" t="s">
        <v>243</v>
      </c>
      <c r="C98" s="15" t="s">
        <v>244</v>
      </c>
      <c r="D98" s="27">
        <f t="shared" si="1"/>
        <v>378128</v>
      </c>
      <c r="E98" s="2">
        <v>65753</v>
      </c>
      <c r="F98" s="11">
        <v>93762</v>
      </c>
      <c r="G98" s="11">
        <v>89866</v>
      </c>
      <c r="H98" s="11">
        <v>90026</v>
      </c>
      <c r="I98" s="7">
        <v>38721</v>
      </c>
      <c r="J98" s="11"/>
    </row>
    <row r="99" spans="1:10" ht="12.75">
      <c r="A99" s="15" t="s">
        <v>245</v>
      </c>
      <c r="B99" s="20" t="s">
        <v>246</v>
      </c>
      <c r="C99" s="15" t="s">
        <v>247</v>
      </c>
      <c r="D99" s="27">
        <f t="shared" si="1"/>
        <v>178877</v>
      </c>
      <c r="E99" s="2">
        <v>16415</v>
      </c>
      <c r="F99" s="11">
        <v>22981</v>
      </c>
      <c r="G99" s="11">
        <v>22981</v>
      </c>
      <c r="H99" s="11">
        <v>70655</v>
      </c>
      <c r="I99" s="7">
        <v>45845</v>
      </c>
      <c r="J99" s="11"/>
    </row>
    <row r="100" spans="1:10" ht="12.75">
      <c r="A100" s="15" t="s">
        <v>248</v>
      </c>
      <c r="B100" s="20" t="s">
        <v>249</v>
      </c>
      <c r="C100" s="15" t="s">
        <v>244</v>
      </c>
      <c r="D100" s="27">
        <f t="shared" si="1"/>
        <v>0</v>
      </c>
      <c r="E100" s="2">
        <v>0</v>
      </c>
      <c r="F100" s="11">
        <v>0</v>
      </c>
      <c r="G100" s="11">
        <v>0</v>
      </c>
      <c r="H100" s="11">
        <v>0</v>
      </c>
      <c r="I100" s="7">
        <v>0</v>
      </c>
      <c r="J100" s="11"/>
    </row>
    <row r="101" spans="1:10" ht="12.75">
      <c r="A101" s="15" t="s">
        <v>250</v>
      </c>
      <c r="B101" s="20" t="s">
        <v>251</v>
      </c>
      <c r="C101" s="15" t="s">
        <v>252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253</v>
      </c>
      <c r="B102" s="20" t="s">
        <v>254</v>
      </c>
      <c r="C102" s="15" t="s">
        <v>203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255</v>
      </c>
      <c r="B103" s="20" t="s">
        <v>256</v>
      </c>
      <c r="C103" s="15" t="s">
        <v>236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257</v>
      </c>
      <c r="B104" s="20" t="s">
        <v>258</v>
      </c>
      <c r="C104" s="15" t="s">
        <v>203</v>
      </c>
      <c r="D104" s="27">
        <f t="shared" si="1"/>
        <v>307500</v>
      </c>
      <c r="E104" s="2">
        <v>54537</v>
      </c>
      <c r="F104" s="11">
        <v>77618</v>
      </c>
      <c r="G104" s="11">
        <v>80844</v>
      </c>
      <c r="H104" s="11">
        <v>65988</v>
      </c>
      <c r="I104" s="7">
        <v>28513</v>
      </c>
      <c r="J104" s="11"/>
    </row>
    <row r="105" spans="1:10" ht="12.75">
      <c r="A105" s="15" t="s">
        <v>259</v>
      </c>
      <c r="B105" s="20" t="s">
        <v>260</v>
      </c>
      <c r="C105" s="15" t="s">
        <v>236</v>
      </c>
      <c r="D105" s="27">
        <f t="shared" si="1"/>
        <v>0</v>
      </c>
      <c r="E105" s="2">
        <v>0</v>
      </c>
      <c r="F105" s="11">
        <v>0</v>
      </c>
      <c r="G105" s="11">
        <v>0</v>
      </c>
      <c r="H105" s="11">
        <v>0</v>
      </c>
      <c r="I105" s="7">
        <v>0</v>
      </c>
      <c r="J105" s="11"/>
    </row>
    <row r="106" spans="1:10" ht="12.75">
      <c r="A106" s="15" t="s">
        <v>261</v>
      </c>
      <c r="B106" s="20" t="s">
        <v>262</v>
      </c>
      <c r="C106" s="15" t="s">
        <v>236</v>
      </c>
      <c r="D106" s="27">
        <f t="shared" si="1"/>
        <v>354495</v>
      </c>
      <c r="E106" s="32">
        <v>63326</v>
      </c>
      <c r="F106" s="24">
        <v>86054</v>
      </c>
      <c r="G106" s="24">
        <v>85470</v>
      </c>
      <c r="H106" s="24">
        <v>82976</v>
      </c>
      <c r="I106" s="7">
        <v>36669</v>
      </c>
      <c r="J106" s="11"/>
    </row>
    <row r="107" spans="1:10" ht="12.75">
      <c r="A107" s="15" t="s">
        <v>263</v>
      </c>
      <c r="B107" s="20" t="s">
        <v>264</v>
      </c>
      <c r="C107" s="15" t="s">
        <v>236</v>
      </c>
      <c r="D107" s="27">
        <f t="shared" si="1"/>
        <v>486206</v>
      </c>
      <c r="E107" s="32">
        <v>87268</v>
      </c>
      <c r="F107" s="24">
        <v>115860</v>
      </c>
      <c r="G107" s="24">
        <v>115633</v>
      </c>
      <c r="H107" s="24">
        <v>118230</v>
      </c>
      <c r="I107" s="7">
        <v>49215</v>
      </c>
      <c r="J107" s="11"/>
    </row>
    <row r="108" spans="1:10" ht="12.75">
      <c r="A108" s="15" t="s">
        <v>265</v>
      </c>
      <c r="B108" s="20" t="s">
        <v>266</v>
      </c>
      <c r="C108" s="15" t="s">
        <v>247</v>
      </c>
      <c r="D108" s="27">
        <f t="shared" si="1"/>
        <v>0</v>
      </c>
      <c r="E108" s="2">
        <v>0</v>
      </c>
      <c r="F108" s="11">
        <v>0</v>
      </c>
      <c r="G108" s="11">
        <v>0</v>
      </c>
      <c r="H108" s="11">
        <v>0</v>
      </c>
      <c r="I108" s="7">
        <v>0</v>
      </c>
      <c r="J108" s="11"/>
    </row>
    <row r="109" spans="1:10" ht="12.75">
      <c r="A109" s="15" t="s">
        <v>267</v>
      </c>
      <c r="B109" s="20" t="s">
        <v>268</v>
      </c>
      <c r="C109" s="15" t="s">
        <v>269</v>
      </c>
      <c r="D109" s="27">
        <f t="shared" si="1"/>
        <v>1591</v>
      </c>
      <c r="E109" s="32">
        <v>320</v>
      </c>
      <c r="F109" s="24">
        <v>428</v>
      </c>
      <c r="G109" s="24">
        <v>399</v>
      </c>
      <c r="H109" s="24">
        <v>337</v>
      </c>
      <c r="I109" s="7">
        <v>107</v>
      </c>
      <c r="J109" s="11"/>
    </row>
    <row r="110" spans="1:10" ht="12.75">
      <c r="A110" s="15" t="s">
        <v>270</v>
      </c>
      <c r="B110" s="20" t="s">
        <v>271</v>
      </c>
      <c r="C110" s="15" t="s">
        <v>226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272</v>
      </c>
      <c r="B111" s="20" t="s">
        <v>273</v>
      </c>
      <c r="C111" s="15" t="s">
        <v>236</v>
      </c>
      <c r="D111" s="27">
        <f t="shared" si="1"/>
        <v>10958</v>
      </c>
      <c r="E111" s="2">
        <v>3343</v>
      </c>
      <c r="F111" s="11">
        <v>2248</v>
      </c>
      <c r="G111" s="11">
        <v>2836</v>
      </c>
      <c r="H111" s="11">
        <v>1313</v>
      </c>
      <c r="I111" s="7">
        <v>1218</v>
      </c>
      <c r="J111" s="11"/>
    </row>
    <row r="112" spans="1:10" ht="12.75">
      <c r="A112" s="15" t="s">
        <v>274</v>
      </c>
      <c r="B112" s="20" t="s">
        <v>275</v>
      </c>
      <c r="C112" s="15" t="s">
        <v>200</v>
      </c>
      <c r="D112" s="27">
        <f t="shared" si="1"/>
        <v>784554</v>
      </c>
      <c r="E112" s="2">
        <v>161597</v>
      </c>
      <c r="F112" s="11">
        <v>199429</v>
      </c>
      <c r="G112" s="11">
        <v>187288</v>
      </c>
      <c r="H112" s="11">
        <v>189993</v>
      </c>
      <c r="I112" s="7">
        <v>46247</v>
      </c>
      <c r="J112" s="11"/>
    </row>
    <row r="113" spans="1:10" ht="12.75">
      <c r="A113" s="15" t="s">
        <v>276</v>
      </c>
      <c r="B113" s="20" t="s">
        <v>277</v>
      </c>
      <c r="C113" s="15" t="s">
        <v>203</v>
      </c>
      <c r="D113" s="27">
        <f t="shared" si="1"/>
        <v>0</v>
      </c>
      <c r="E113" s="2">
        <v>0</v>
      </c>
      <c r="F113" s="11">
        <v>0</v>
      </c>
      <c r="G113" s="11">
        <v>0</v>
      </c>
      <c r="H113" s="11">
        <v>0</v>
      </c>
      <c r="I113" s="7">
        <v>0</v>
      </c>
      <c r="J113" s="11"/>
    </row>
    <row r="114" spans="1:10" ht="12.75">
      <c r="A114" s="15" t="s">
        <v>278</v>
      </c>
      <c r="B114" s="20" t="s">
        <v>279</v>
      </c>
      <c r="C114" s="15" t="s">
        <v>241</v>
      </c>
      <c r="D114" s="27">
        <f t="shared" si="1"/>
        <v>1257739</v>
      </c>
      <c r="E114" s="2">
        <v>219998</v>
      </c>
      <c r="F114" s="11">
        <v>308912</v>
      </c>
      <c r="G114" s="11">
        <v>303086</v>
      </c>
      <c r="H114" s="11">
        <v>298698</v>
      </c>
      <c r="I114" s="7">
        <v>127045</v>
      </c>
      <c r="J114" s="11"/>
    </row>
    <row r="115" spans="1:10" ht="25.5">
      <c r="A115" s="15" t="s">
        <v>662</v>
      </c>
      <c r="B115" s="20" t="s">
        <v>700</v>
      </c>
      <c r="C115" s="15" t="s">
        <v>280</v>
      </c>
      <c r="D115" s="27">
        <f t="shared" si="1"/>
        <v>1944023</v>
      </c>
      <c r="E115" s="2">
        <v>473240</v>
      </c>
      <c r="F115" s="11">
        <v>470621</v>
      </c>
      <c r="G115" s="11">
        <v>444653</v>
      </c>
      <c r="H115" s="11">
        <v>466154</v>
      </c>
      <c r="I115" s="7">
        <v>89355</v>
      </c>
      <c r="J115" s="11"/>
    </row>
    <row r="116" spans="1:10" ht="12.75">
      <c r="A116" s="15" t="s">
        <v>281</v>
      </c>
      <c r="B116" s="20" t="s">
        <v>282</v>
      </c>
      <c r="C116" s="15" t="s">
        <v>236</v>
      </c>
      <c r="D116" s="27">
        <f t="shared" si="1"/>
        <v>65222</v>
      </c>
      <c r="E116" s="2">
        <v>9801</v>
      </c>
      <c r="F116" s="11">
        <v>18455</v>
      </c>
      <c r="G116" s="11">
        <v>16805</v>
      </c>
      <c r="H116" s="11">
        <v>16805</v>
      </c>
      <c r="I116" s="7">
        <v>3356</v>
      </c>
      <c r="J116" s="11"/>
    </row>
    <row r="117" spans="1:10" ht="12.75">
      <c r="A117" s="15" t="s">
        <v>283</v>
      </c>
      <c r="B117" s="20" t="s">
        <v>284</v>
      </c>
      <c r="C117" s="15" t="s">
        <v>285</v>
      </c>
      <c r="D117" s="27">
        <f t="shared" si="1"/>
        <v>0</v>
      </c>
      <c r="E117" s="2">
        <v>0</v>
      </c>
      <c r="F117" s="11">
        <v>0</v>
      </c>
      <c r="G117" s="11">
        <v>0</v>
      </c>
      <c r="H117" s="11">
        <v>0</v>
      </c>
      <c r="I117" s="7">
        <v>0</v>
      </c>
      <c r="J117" s="11"/>
    </row>
    <row r="118" spans="1:10" ht="12.75">
      <c r="A118" s="15" t="s">
        <v>286</v>
      </c>
      <c r="B118" s="20" t="s">
        <v>287</v>
      </c>
      <c r="C118" s="15" t="s">
        <v>200</v>
      </c>
      <c r="D118" s="27">
        <f t="shared" si="1"/>
        <v>0</v>
      </c>
      <c r="E118" s="2">
        <v>0</v>
      </c>
      <c r="F118" s="11">
        <v>0</v>
      </c>
      <c r="G118" s="11">
        <v>0</v>
      </c>
      <c r="H118" s="11">
        <v>0</v>
      </c>
      <c r="I118" s="7">
        <v>0</v>
      </c>
      <c r="J118" s="11"/>
    </row>
    <row r="119" spans="1:10" ht="12.75">
      <c r="A119" s="15" t="s">
        <v>288</v>
      </c>
      <c r="B119" s="20" t="s">
        <v>289</v>
      </c>
      <c r="C119" s="15" t="s">
        <v>280</v>
      </c>
      <c r="D119" s="27">
        <f t="shared" si="1"/>
        <v>10347</v>
      </c>
      <c r="E119" s="2">
        <v>2822</v>
      </c>
      <c r="F119" s="11">
        <v>2669</v>
      </c>
      <c r="G119" s="11">
        <v>2328</v>
      </c>
      <c r="H119" s="11">
        <v>2175</v>
      </c>
      <c r="I119" s="7">
        <v>353</v>
      </c>
      <c r="J119" s="11"/>
    </row>
    <row r="120" spans="1:10" ht="12.75">
      <c r="A120" s="15" t="s">
        <v>290</v>
      </c>
      <c r="B120" s="20" t="s">
        <v>291</v>
      </c>
      <c r="C120" s="15" t="s">
        <v>229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25.5">
      <c r="A121" s="15" t="s">
        <v>292</v>
      </c>
      <c r="B121" s="20" t="s">
        <v>701</v>
      </c>
      <c r="C121" s="15" t="s">
        <v>236</v>
      </c>
      <c r="D121" s="27">
        <f t="shared" si="1"/>
        <v>0</v>
      </c>
      <c r="E121" s="2">
        <v>0</v>
      </c>
      <c r="F121" s="11">
        <v>0</v>
      </c>
      <c r="G121" s="11">
        <v>0</v>
      </c>
      <c r="H121" s="11">
        <v>0</v>
      </c>
      <c r="I121" s="7">
        <v>0</v>
      </c>
      <c r="J121" s="11"/>
    </row>
    <row r="122" spans="1:10" ht="12.75">
      <c r="A122" s="15" t="s">
        <v>293</v>
      </c>
      <c r="B122" s="20" t="s">
        <v>294</v>
      </c>
      <c r="C122" s="15" t="s">
        <v>236</v>
      </c>
      <c r="D122" s="27">
        <f t="shared" si="1"/>
        <v>25374</v>
      </c>
      <c r="E122" s="32">
        <v>5690</v>
      </c>
      <c r="F122" s="24">
        <v>6062</v>
      </c>
      <c r="G122" s="24">
        <v>6060</v>
      </c>
      <c r="H122" s="24">
        <v>6055</v>
      </c>
      <c r="I122" s="7">
        <v>1507</v>
      </c>
      <c r="J122" s="11"/>
    </row>
    <row r="123" spans="1:10" ht="12.75">
      <c r="A123" s="15" t="s">
        <v>295</v>
      </c>
      <c r="B123" s="20" t="s">
        <v>296</v>
      </c>
      <c r="C123" s="15" t="s">
        <v>236</v>
      </c>
      <c r="D123" s="27">
        <f t="shared" si="1"/>
        <v>46779</v>
      </c>
      <c r="E123" s="2">
        <v>9693</v>
      </c>
      <c r="F123" s="11">
        <v>12431</v>
      </c>
      <c r="G123" s="11">
        <v>10617</v>
      </c>
      <c r="H123" s="11">
        <v>10221</v>
      </c>
      <c r="I123" s="7">
        <v>3817</v>
      </c>
      <c r="J123" s="11"/>
    </row>
    <row r="124" spans="1:10" ht="12.75">
      <c r="A124" s="15" t="s">
        <v>297</v>
      </c>
      <c r="B124" s="20" t="s">
        <v>298</v>
      </c>
      <c r="C124" s="15" t="s">
        <v>280</v>
      </c>
      <c r="D124" s="27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299</v>
      </c>
      <c r="B125" s="20" t="s">
        <v>300</v>
      </c>
      <c r="C125" s="15" t="s">
        <v>203</v>
      </c>
      <c r="D125" s="27">
        <f t="shared" si="1"/>
        <v>965550</v>
      </c>
      <c r="E125" s="2">
        <v>165678</v>
      </c>
      <c r="F125" s="11">
        <v>229814</v>
      </c>
      <c r="G125" s="11">
        <v>233129</v>
      </c>
      <c r="H125" s="11">
        <v>250030</v>
      </c>
      <c r="I125" s="7">
        <v>86899</v>
      </c>
      <c r="J125" s="11"/>
    </row>
    <row r="126" spans="1:10" ht="12.75">
      <c r="A126" s="15" t="s">
        <v>301</v>
      </c>
      <c r="B126" s="20" t="s">
        <v>302</v>
      </c>
      <c r="C126" s="15" t="s">
        <v>280</v>
      </c>
      <c r="D126" s="27">
        <f t="shared" si="1"/>
        <v>28414</v>
      </c>
      <c r="E126" s="2">
        <v>6809</v>
      </c>
      <c r="F126" s="11">
        <v>7470</v>
      </c>
      <c r="G126" s="11">
        <v>6285</v>
      </c>
      <c r="H126" s="11">
        <v>5993</v>
      </c>
      <c r="I126" s="7">
        <v>1857</v>
      </c>
      <c r="J126" s="11"/>
    </row>
    <row r="127" spans="1:10" ht="12.75">
      <c r="A127" s="15" t="s">
        <v>303</v>
      </c>
      <c r="B127" s="20" t="s">
        <v>304</v>
      </c>
      <c r="C127" s="15" t="s">
        <v>280</v>
      </c>
      <c r="D127" s="27">
        <f t="shared" si="1"/>
        <v>9344</v>
      </c>
      <c r="E127" s="2">
        <v>2095</v>
      </c>
      <c r="F127" s="11">
        <v>2233</v>
      </c>
      <c r="G127" s="11">
        <v>2233</v>
      </c>
      <c r="H127" s="11">
        <v>2229</v>
      </c>
      <c r="I127" s="7">
        <v>554</v>
      </c>
      <c r="J127" s="11"/>
    </row>
    <row r="128" spans="1:10" ht="12.75">
      <c r="A128" s="15" t="s">
        <v>305</v>
      </c>
      <c r="B128" s="20" t="s">
        <v>306</v>
      </c>
      <c r="C128" s="15" t="s">
        <v>200</v>
      </c>
      <c r="D128" s="27">
        <f t="shared" si="1"/>
        <v>91178</v>
      </c>
      <c r="E128" s="2">
        <v>18365</v>
      </c>
      <c r="F128" s="11">
        <v>25635</v>
      </c>
      <c r="G128" s="11">
        <v>20558</v>
      </c>
      <c r="H128" s="11">
        <v>20113</v>
      </c>
      <c r="I128" s="7">
        <v>6507</v>
      </c>
      <c r="J128" s="11"/>
    </row>
    <row r="129" spans="1:10" ht="12.75">
      <c r="A129" s="15" t="s">
        <v>307</v>
      </c>
      <c r="B129" s="20" t="s">
        <v>308</v>
      </c>
      <c r="C129" s="15" t="s">
        <v>280</v>
      </c>
      <c r="D129" s="27">
        <f t="shared" si="1"/>
        <v>0</v>
      </c>
      <c r="E129" s="2">
        <v>0</v>
      </c>
      <c r="F129" s="11">
        <v>0</v>
      </c>
      <c r="G129" s="11">
        <v>0</v>
      </c>
      <c r="H129" s="11">
        <v>0</v>
      </c>
      <c r="I129" s="7">
        <v>0</v>
      </c>
      <c r="J129" s="11"/>
    </row>
    <row r="130" spans="1:10" ht="12.75">
      <c r="A130" s="15" t="s">
        <v>309</v>
      </c>
      <c r="B130" s="20" t="s">
        <v>310</v>
      </c>
      <c r="C130" s="15" t="s">
        <v>311</v>
      </c>
      <c r="D130" s="27">
        <f t="shared" si="1"/>
        <v>42865</v>
      </c>
      <c r="E130" s="2">
        <v>9610</v>
      </c>
      <c r="F130" s="11">
        <v>10240</v>
      </c>
      <c r="G130" s="11">
        <v>10233</v>
      </c>
      <c r="H130" s="11">
        <v>10233</v>
      </c>
      <c r="I130" s="7">
        <v>2549</v>
      </c>
      <c r="J130" s="11"/>
    </row>
    <row r="131" spans="1:10" ht="12.75">
      <c r="A131" s="15" t="s">
        <v>312</v>
      </c>
      <c r="B131" s="20" t="s">
        <v>313</v>
      </c>
      <c r="C131" s="15" t="s">
        <v>311</v>
      </c>
      <c r="D131" s="27">
        <f t="shared" si="1"/>
        <v>5173</v>
      </c>
      <c r="E131" s="2">
        <v>1160</v>
      </c>
      <c r="F131" s="11">
        <v>1236</v>
      </c>
      <c r="G131" s="11">
        <v>1236</v>
      </c>
      <c r="H131" s="11">
        <v>1236</v>
      </c>
      <c r="I131" s="7">
        <v>305</v>
      </c>
      <c r="J131" s="11"/>
    </row>
    <row r="132" spans="1:10" ht="12.75">
      <c r="A132" s="15" t="s">
        <v>314</v>
      </c>
      <c r="B132" s="20" t="s">
        <v>315</v>
      </c>
      <c r="C132" s="15" t="s">
        <v>200</v>
      </c>
      <c r="D132" s="27">
        <f t="shared" si="1"/>
        <v>255570</v>
      </c>
      <c r="E132" s="2">
        <v>64734</v>
      </c>
      <c r="F132" s="11">
        <v>59097</v>
      </c>
      <c r="G132" s="11">
        <v>53687</v>
      </c>
      <c r="H132" s="11">
        <v>62399</v>
      </c>
      <c r="I132" s="7">
        <v>15653</v>
      </c>
      <c r="J132" s="11"/>
    </row>
    <row r="133" spans="1:10" ht="12.75">
      <c r="A133" s="15" t="s">
        <v>316</v>
      </c>
      <c r="B133" s="20" t="s">
        <v>317</v>
      </c>
      <c r="C133" s="15" t="s">
        <v>236</v>
      </c>
      <c r="D133" s="27">
        <f t="shared" si="1"/>
        <v>51313</v>
      </c>
      <c r="E133" s="2">
        <v>11505</v>
      </c>
      <c r="F133" s="11">
        <v>12252</v>
      </c>
      <c r="G133" s="11">
        <v>12252</v>
      </c>
      <c r="H133" s="11">
        <v>12252</v>
      </c>
      <c r="I133" s="7">
        <v>3052</v>
      </c>
      <c r="J133" s="11"/>
    </row>
    <row r="134" spans="1:10" ht="12.75">
      <c r="A134" s="15" t="s">
        <v>318</v>
      </c>
      <c r="B134" s="20" t="s">
        <v>319</v>
      </c>
      <c r="C134" s="15" t="s">
        <v>280</v>
      </c>
      <c r="D134" s="27">
        <f aca="true" t="shared" si="2" ref="D134:D197">+SUM(E134:I134)</f>
        <v>0</v>
      </c>
      <c r="E134" s="2">
        <v>0</v>
      </c>
      <c r="F134" s="11">
        <v>0</v>
      </c>
      <c r="G134" s="11">
        <v>0</v>
      </c>
      <c r="H134" s="11">
        <v>0</v>
      </c>
      <c r="I134" s="7">
        <v>0</v>
      </c>
      <c r="J134" s="11"/>
    </row>
    <row r="135" spans="1:10" ht="12.75">
      <c r="A135" s="15" t="s">
        <v>320</v>
      </c>
      <c r="B135" s="20" t="s">
        <v>321</v>
      </c>
      <c r="C135" s="15" t="s">
        <v>236</v>
      </c>
      <c r="D135" s="27">
        <f t="shared" si="2"/>
        <v>11378</v>
      </c>
      <c r="E135" s="2">
        <v>2963</v>
      </c>
      <c r="F135" s="11">
        <v>2142</v>
      </c>
      <c r="G135" s="11">
        <v>2583</v>
      </c>
      <c r="H135" s="11">
        <v>2583</v>
      </c>
      <c r="I135" s="7">
        <v>1107</v>
      </c>
      <c r="J135" s="11"/>
    </row>
    <row r="136" spans="1:10" ht="12.75">
      <c r="A136" s="15" t="s">
        <v>322</v>
      </c>
      <c r="B136" s="20" t="s">
        <v>323</v>
      </c>
      <c r="C136" s="15" t="s">
        <v>280</v>
      </c>
      <c r="D136" s="27">
        <f t="shared" si="2"/>
        <v>0</v>
      </c>
      <c r="E136" s="2">
        <v>0</v>
      </c>
      <c r="F136" s="11">
        <v>0</v>
      </c>
      <c r="G136" s="11">
        <v>0</v>
      </c>
      <c r="H136" s="11">
        <v>0</v>
      </c>
      <c r="I136" s="7">
        <v>0</v>
      </c>
      <c r="J136" s="11"/>
    </row>
    <row r="137" spans="1:10" ht="12.75">
      <c r="A137" s="15" t="s">
        <v>324</v>
      </c>
      <c r="B137" s="20" t="s">
        <v>325</v>
      </c>
      <c r="C137" s="15" t="s">
        <v>236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326</v>
      </c>
      <c r="B138" s="20" t="s">
        <v>327</v>
      </c>
      <c r="C138" s="15" t="s">
        <v>215</v>
      </c>
      <c r="D138" s="28">
        <f t="shared" si="2"/>
        <v>50053</v>
      </c>
      <c r="E138" s="32">
        <v>12982</v>
      </c>
      <c r="F138" s="24">
        <v>13775</v>
      </c>
      <c r="G138" s="24">
        <v>9284</v>
      </c>
      <c r="H138" s="24">
        <v>10142</v>
      </c>
      <c r="I138" s="33">
        <v>3870</v>
      </c>
      <c r="J138" s="11"/>
    </row>
    <row r="139" spans="1:10" ht="12.75">
      <c r="A139" s="15" t="s">
        <v>328</v>
      </c>
      <c r="B139" s="20" t="s">
        <v>329</v>
      </c>
      <c r="C139" s="15" t="s">
        <v>247</v>
      </c>
      <c r="D139" s="27">
        <f t="shared" si="2"/>
        <v>42060</v>
      </c>
      <c r="E139" s="32">
        <v>9430</v>
      </c>
      <c r="F139" s="24">
        <v>10047</v>
      </c>
      <c r="G139" s="24">
        <v>10041</v>
      </c>
      <c r="H139" s="24">
        <v>10041</v>
      </c>
      <c r="I139" s="7">
        <v>2501</v>
      </c>
      <c r="J139" s="11"/>
    </row>
    <row r="140" spans="1:10" ht="25.5">
      <c r="A140" s="15" t="s">
        <v>330</v>
      </c>
      <c r="B140" s="20" t="s">
        <v>702</v>
      </c>
      <c r="C140" s="15" t="s">
        <v>203</v>
      </c>
      <c r="D140" s="27">
        <f t="shared" si="2"/>
        <v>0</v>
      </c>
      <c r="E140" s="2">
        <v>0</v>
      </c>
      <c r="F140" s="11">
        <v>0</v>
      </c>
      <c r="G140" s="11">
        <v>0</v>
      </c>
      <c r="H140" s="11">
        <v>0</v>
      </c>
      <c r="I140" s="7">
        <v>0</v>
      </c>
      <c r="J140" s="11"/>
    </row>
    <row r="141" spans="1:10" ht="12.75">
      <c r="A141" s="15" t="s">
        <v>331</v>
      </c>
      <c r="B141" s="20" t="s">
        <v>332</v>
      </c>
      <c r="C141" s="15" t="s">
        <v>247</v>
      </c>
      <c r="D141" s="27">
        <f t="shared" si="2"/>
        <v>461910</v>
      </c>
      <c r="E141" s="2">
        <v>127970</v>
      </c>
      <c r="F141" s="11">
        <v>140490</v>
      </c>
      <c r="G141" s="11">
        <v>183850</v>
      </c>
      <c r="H141" s="11">
        <v>6720</v>
      </c>
      <c r="I141" s="7">
        <v>2880</v>
      </c>
      <c r="J141" s="11"/>
    </row>
    <row r="142" spans="1:10" ht="12.75">
      <c r="A142" s="15" t="s">
        <v>333</v>
      </c>
      <c r="B142" s="20" t="s">
        <v>334</v>
      </c>
      <c r="C142" s="15" t="s">
        <v>203</v>
      </c>
      <c r="D142" s="27">
        <f t="shared" si="2"/>
        <v>250</v>
      </c>
      <c r="E142" s="2">
        <v>60</v>
      </c>
      <c r="F142" s="11">
        <v>63</v>
      </c>
      <c r="G142" s="11">
        <v>57</v>
      </c>
      <c r="H142" s="11">
        <v>57</v>
      </c>
      <c r="I142" s="7">
        <v>13</v>
      </c>
      <c r="J142" s="11"/>
    </row>
    <row r="143" spans="1:10" ht="12.75">
      <c r="A143" s="15" t="s">
        <v>335</v>
      </c>
      <c r="B143" s="20" t="s">
        <v>336</v>
      </c>
      <c r="C143" s="15" t="s">
        <v>247</v>
      </c>
      <c r="D143" s="27">
        <f t="shared" si="2"/>
        <v>10836</v>
      </c>
      <c r="E143" s="32">
        <v>2715</v>
      </c>
      <c r="F143" s="24">
        <v>3003</v>
      </c>
      <c r="G143" s="24">
        <v>2187</v>
      </c>
      <c r="H143" s="24">
        <v>2627</v>
      </c>
      <c r="I143" s="7">
        <v>304</v>
      </c>
      <c r="J143" s="11"/>
    </row>
    <row r="144" spans="1:10" ht="12.75">
      <c r="A144" s="15" t="s">
        <v>337</v>
      </c>
      <c r="B144" s="20" t="s">
        <v>338</v>
      </c>
      <c r="C144" s="15" t="s">
        <v>200</v>
      </c>
      <c r="D144" s="27">
        <f t="shared" si="2"/>
        <v>31663</v>
      </c>
      <c r="E144" s="32">
        <v>7393</v>
      </c>
      <c r="F144" s="24">
        <v>7507</v>
      </c>
      <c r="G144" s="24">
        <v>7529</v>
      </c>
      <c r="H144" s="24">
        <v>7539</v>
      </c>
      <c r="I144" s="7">
        <v>1695</v>
      </c>
      <c r="J144" s="11"/>
    </row>
    <row r="145" spans="1:10" ht="12.75">
      <c r="A145" s="15" t="s">
        <v>339</v>
      </c>
      <c r="B145" s="20" t="s">
        <v>340</v>
      </c>
      <c r="C145" s="15" t="s">
        <v>236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341</v>
      </c>
      <c r="B146" s="20" t="s">
        <v>342</v>
      </c>
      <c r="C146" s="15" t="s">
        <v>236</v>
      </c>
      <c r="D146" s="27">
        <f t="shared" si="2"/>
        <v>0</v>
      </c>
      <c r="E146" s="2">
        <v>0</v>
      </c>
      <c r="F146" s="11">
        <v>0</v>
      </c>
      <c r="G146" s="11">
        <v>0</v>
      </c>
      <c r="H146" s="11">
        <v>0</v>
      </c>
      <c r="I146" s="7">
        <v>0</v>
      </c>
      <c r="J146" s="11"/>
    </row>
    <row r="147" spans="1:10" ht="12.75">
      <c r="A147" s="15" t="s">
        <v>343</v>
      </c>
      <c r="B147" s="20" t="s">
        <v>344</v>
      </c>
      <c r="C147" s="15" t="s">
        <v>236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345</v>
      </c>
      <c r="B148" s="20" t="s">
        <v>346</v>
      </c>
      <c r="C148" s="15" t="s">
        <v>244</v>
      </c>
      <c r="D148" s="27">
        <f t="shared" si="2"/>
        <v>99920</v>
      </c>
      <c r="E148" s="32">
        <v>18570</v>
      </c>
      <c r="F148" s="24">
        <v>28110</v>
      </c>
      <c r="G148" s="24">
        <v>24110</v>
      </c>
      <c r="H148" s="24">
        <v>21480</v>
      </c>
      <c r="I148" s="7">
        <v>7650</v>
      </c>
      <c r="J148" s="11"/>
    </row>
    <row r="149" spans="1:10" ht="12.75">
      <c r="A149" s="15" t="s">
        <v>347</v>
      </c>
      <c r="B149" s="20" t="s">
        <v>348</v>
      </c>
      <c r="C149" s="15" t="s">
        <v>236</v>
      </c>
      <c r="D149" s="27">
        <f t="shared" si="2"/>
        <v>3934</v>
      </c>
      <c r="E149" s="2">
        <v>885</v>
      </c>
      <c r="F149" s="11">
        <v>943</v>
      </c>
      <c r="G149" s="11">
        <v>938</v>
      </c>
      <c r="H149" s="11">
        <v>936</v>
      </c>
      <c r="I149" s="7">
        <v>232</v>
      </c>
      <c r="J149" s="11"/>
    </row>
    <row r="150" spans="1:10" ht="12.75">
      <c r="A150" s="15" t="s">
        <v>349</v>
      </c>
      <c r="B150" s="20" t="s">
        <v>350</v>
      </c>
      <c r="C150" s="15" t="s">
        <v>351</v>
      </c>
      <c r="D150" s="27">
        <f t="shared" si="2"/>
        <v>596924</v>
      </c>
      <c r="E150" s="2">
        <v>102645</v>
      </c>
      <c r="F150" s="11">
        <v>143984</v>
      </c>
      <c r="G150" s="11">
        <v>144196</v>
      </c>
      <c r="H150" s="11">
        <v>150039</v>
      </c>
      <c r="I150" s="7">
        <v>56060</v>
      </c>
      <c r="J150" s="11"/>
    </row>
    <row r="151" spans="1:10" ht="12.75">
      <c r="A151" s="15" t="s">
        <v>352</v>
      </c>
      <c r="B151" s="20" t="s">
        <v>353</v>
      </c>
      <c r="C151" s="15" t="s">
        <v>241</v>
      </c>
      <c r="D151" s="27">
        <f t="shared" si="2"/>
        <v>0</v>
      </c>
      <c r="E151" s="2">
        <v>0</v>
      </c>
      <c r="F151" s="11">
        <v>0</v>
      </c>
      <c r="G151" s="11">
        <v>0</v>
      </c>
      <c r="H151" s="11">
        <v>0</v>
      </c>
      <c r="I151" s="7">
        <v>0</v>
      </c>
      <c r="J151" s="11"/>
    </row>
    <row r="152" spans="1:10" ht="12.75">
      <c r="A152" s="15" t="s">
        <v>354</v>
      </c>
      <c r="B152" s="20" t="s">
        <v>355</v>
      </c>
      <c r="C152" s="15" t="s">
        <v>356</v>
      </c>
      <c r="D152" s="27">
        <f t="shared" si="2"/>
        <v>0</v>
      </c>
      <c r="E152" s="2">
        <v>0</v>
      </c>
      <c r="F152" s="11">
        <v>0</v>
      </c>
      <c r="G152" s="11">
        <v>0</v>
      </c>
      <c r="H152" s="11">
        <v>0</v>
      </c>
      <c r="I152" s="7">
        <v>0</v>
      </c>
      <c r="J152" s="11"/>
    </row>
    <row r="153" spans="1:10" ht="12.75">
      <c r="A153" s="15" t="s">
        <v>357</v>
      </c>
      <c r="B153" s="20" t="s">
        <v>358</v>
      </c>
      <c r="C153" s="15" t="s">
        <v>229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359</v>
      </c>
      <c r="B154" s="20" t="s">
        <v>360</v>
      </c>
      <c r="C154" s="15" t="s">
        <v>236</v>
      </c>
      <c r="D154" s="27">
        <f t="shared" si="2"/>
        <v>132101</v>
      </c>
      <c r="E154" s="2">
        <v>20060</v>
      </c>
      <c r="F154" s="11">
        <v>26202</v>
      </c>
      <c r="G154" s="11">
        <v>52455</v>
      </c>
      <c r="H154" s="11">
        <v>22623</v>
      </c>
      <c r="I154" s="7">
        <v>10761</v>
      </c>
      <c r="J154" s="11"/>
    </row>
    <row r="155" spans="1:10" ht="12.75">
      <c r="A155" s="15" t="s">
        <v>361</v>
      </c>
      <c r="B155" s="20" t="s">
        <v>362</v>
      </c>
      <c r="C155" s="15" t="s">
        <v>200</v>
      </c>
      <c r="D155" s="27">
        <f t="shared" si="2"/>
        <v>3525</v>
      </c>
      <c r="E155" s="2">
        <v>795</v>
      </c>
      <c r="F155" s="11">
        <v>842</v>
      </c>
      <c r="G155" s="11">
        <v>840</v>
      </c>
      <c r="H155" s="11">
        <v>840</v>
      </c>
      <c r="I155" s="7">
        <v>208</v>
      </c>
      <c r="J155" s="11"/>
    </row>
    <row r="156" spans="1:10" ht="12.75">
      <c r="A156" s="15" t="s">
        <v>363</v>
      </c>
      <c r="B156" s="20" t="s">
        <v>364</v>
      </c>
      <c r="C156" s="15" t="s">
        <v>236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365</v>
      </c>
      <c r="B157" s="20" t="s">
        <v>366</v>
      </c>
      <c r="C157" s="15" t="s">
        <v>280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367</v>
      </c>
      <c r="B158" s="20" t="s">
        <v>368</v>
      </c>
      <c r="C158" s="15" t="s">
        <v>369</v>
      </c>
      <c r="D158" s="27">
        <f t="shared" si="2"/>
        <v>0</v>
      </c>
      <c r="E158" s="2">
        <v>0</v>
      </c>
      <c r="F158" s="11">
        <v>0</v>
      </c>
      <c r="G158" s="11">
        <v>0</v>
      </c>
      <c r="H158" s="11">
        <v>0</v>
      </c>
      <c r="I158" s="7">
        <v>0</v>
      </c>
      <c r="J158" s="11"/>
    </row>
    <row r="159" spans="1:10" ht="12.75">
      <c r="A159" s="15" t="s">
        <v>370</v>
      </c>
      <c r="B159" s="20" t="s">
        <v>371</v>
      </c>
      <c r="C159" s="15" t="s">
        <v>200</v>
      </c>
      <c r="D159" s="27">
        <f t="shared" si="2"/>
        <v>23269</v>
      </c>
      <c r="E159" s="2">
        <v>4166</v>
      </c>
      <c r="F159" s="11">
        <v>7496</v>
      </c>
      <c r="G159" s="11">
        <v>5174</v>
      </c>
      <c r="H159" s="11">
        <v>4327</v>
      </c>
      <c r="I159" s="7">
        <v>2106</v>
      </c>
      <c r="J159" s="11"/>
    </row>
    <row r="160" spans="1:10" ht="12.75">
      <c r="A160" s="15" t="s">
        <v>372</v>
      </c>
      <c r="B160" s="20" t="s">
        <v>373</v>
      </c>
      <c r="C160" s="15" t="s">
        <v>236</v>
      </c>
      <c r="D160" s="27">
        <f t="shared" si="2"/>
        <v>168513</v>
      </c>
      <c r="E160" s="2">
        <v>35249</v>
      </c>
      <c r="F160" s="11">
        <v>44600</v>
      </c>
      <c r="G160" s="11">
        <v>38399</v>
      </c>
      <c r="H160" s="11">
        <v>37860</v>
      </c>
      <c r="I160" s="7">
        <v>12405</v>
      </c>
      <c r="J160" s="11"/>
    </row>
    <row r="161" spans="1:10" ht="25.5">
      <c r="A161" s="15" t="s">
        <v>663</v>
      </c>
      <c r="B161" s="20" t="s">
        <v>703</v>
      </c>
      <c r="C161" s="15" t="s">
        <v>280</v>
      </c>
      <c r="D161" s="27">
        <f t="shared" si="2"/>
        <v>74317</v>
      </c>
      <c r="E161" s="2">
        <v>17122</v>
      </c>
      <c r="F161" s="11">
        <v>21846</v>
      </c>
      <c r="G161" s="11">
        <v>14552</v>
      </c>
      <c r="H161" s="11">
        <v>15169</v>
      </c>
      <c r="I161" s="7">
        <v>5628</v>
      </c>
      <c r="J161" s="11"/>
    </row>
    <row r="162" spans="1:10" ht="12.75">
      <c r="A162" s="15" t="s">
        <v>374</v>
      </c>
      <c r="B162" s="20" t="s">
        <v>375</v>
      </c>
      <c r="C162" s="15" t="s">
        <v>376</v>
      </c>
      <c r="D162" s="27">
        <f t="shared" si="2"/>
        <v>0</v>
      </c>
      <c r="E162" s="2">
        <v>0</v>
      </c>
      <c r="F162" s="11">
        <v>0</v>
      </c>
      <c r="G162" s="11">
        <v>0</v>
      </c>
      <c r="H162" s="11">
        <v>0</v>
      </c>
      <c r="I162" s="7">
        <v>0</v>
      </c>
      <c r="J162" s="11"/>
    </row>
    <row r="163" spans="1:10" ht="12.75">
      <c r="A163" s="15" t="s">
        <v>377</v>
      </c>
      <c r="B163" s="20" t="s">
        <v>378</v>
      </c>
      <c r="C163" s="15" t="s">
        <v>280</v>
      </c>
      <c r="D163" s="27">
        <f t="shared" si="2"/>
        <v>2443</v>
      </c>
      <c r="E163" s="2">
        <v>550</v>
      </c>
      <c r="F163" s="11">
        <v>586</v>
      </c>
      <c r="G163" s="11">
        <v>585</v>
      </c>
      <c r="H163" s="11">
        <v>579</v>
      </c>
      <c r="I163" s="7">
        <v>143</v>
      </c>
      <c r="J163" s="11"/>
    </row>
    <row r="164" spans="1:10" ht="12.75">
      <c r="A164" s="15" t="s">
        <v>379</v>
      </c>
      <c r="B164" s="20" t="s">
        <v>380</v>
      </c>
      <c r="C164" s="15" t="s">
        <v>226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12.75">
      <c r="A165" s="15" t="s">
        <v>381</v>
      </c>
      <c r="B165" s="20" t="s">
        <v>382</v>
      </c>
      <c r="C165" s="15" t="s">
        <v>383</v>
      </c>
      <c r="D165" s="27">
        <f t="shared" si="2"/>
        <v>557987</v>
      </c>
      <c r="E165" s="2">
        <v>104783</v>
      </c>
      <c r="F165" s="11">
        <v>158087</v>
      </c>
      <c r="G165" s="11">
        <v>143085</v>
      </c>
      <c r="H165" s="11">
        <v>129427</v>
      </c>
      <c r="I165" s="7">
        <v>22605</v>
      </c>
      <c r="J165" s="11"/>
    </row>
    <row r="166" spans="1:10" ht="63.75">
      <c r="A166" s="15" t="s">
        <v>384</v>
      </c>
      <c r="B166" s="20" t="s">
        <v>704</v>
      </c>
      <c r="C166" s="15" t="s">
        <v>739</v>
      </c>
      <c r="D166" s="27">
        <f t="shared" si="2"/>
        <v>3760119</v>
      </c>
      <c r="E166" s="2">
        <v>669802</v>
      </c>
      <c r="F166" s="11">
        <v>1050851</v>
      </c>
      <c r="G166" s="11">
        <v>851956</v>
      </c>
      <c r="H166" s="11">
        <v>818730</v>
      </c>
      <c r="I166" s="7">
        <v>368780</v>
      </c>
      <c r="J166" s="11"/>
    </row>
    <row r="167" spans="1:10" ht="12.75">
      <c r="A167" s="15" t="s">
        <v>385</v>
      </c>
      <c r="B167" s="20" t="s">
        <v>386</v>
      </c>
      <c r="C167" s="15" t="s">
        <v>280</v>
      </c>
      <c r="D167" s="27">
        <f t="shared" si="2"/>
        <v>0</v>
      </c>
      <c r="E167" s="2">
        <v>0</v>
      </c>
      <c r="F167" s="11">
        <v>0</v>
      </c>
      <c r="G167" s="11">
        <v>0</v>
      </c>
      <c r="H167" s="11">
        <v>0</v>
      </c>
      <c r="I167" s="7">
        <v>0</v>
      </c>
      <c r="J167" s="11"/>
    </row>
    <row r="168" spans="1:10" ht="12.75">
      <c r="A168" s="15" t="s">
        <v>387</v>
      </c>
      <c r="B168" s="20" t="s">
        <v>388</v>
      </c>
      <c r="C168" s="15" t="s">
        <v>280</v>
      </c>
      <c r="D168" s="27">
        <f t="shared" si="2"/>
        <v>3126</v>
      </c>
      <c r="E168" s="2">
        <v>529</v>
      </c>
      <c r="F168" s="11">
        <v>850</v>
      </c>
      <c r="G168" s="11">
        <v>680</v>
      </c>
      <c r="H168" s="11">
        <v>748</v>
      </c>
      <c r="I168" s="7">
        <v>319</v>
      </c>
      <c r="J168" s="11"/>
    </row>
    <row r="169" spans="1:10" ht="12.75">
      <c r="A169" s="15" t="s">
        <v>389</v>
      </c>
      <c r="B169" s="20" t="s">
        <v>390</v>
      </c>
      <c r="C169" s="15" t="s">
        <v>280</v>
      </c>
      <c r="D169" s="27">
        <f t="shared" si="2"/>
        <v>6364</v>
      </c>
      <c r="E169" s="2">
        <v>1072</v>
      </c>
      <c r="F169" s="11">
        <v>1724</v>
      </c>
      <c r="G169" s="11">
        <v>1392</v>
      </c>
      <c r="H169" s="11">
        <v>1525</v>
      </c>
      <c r="I169" s="7">
        <v>651</v>
      </c>
      <c r="J169" s="11"/>
    </row>
    <row r="170" spans="1:10" ht="51">
      <c r="A170" s="15" t="s">
        <v>664</v>
      </c>
      <c r="B170" s="20" t="s">
        <v>705</v>
      </c>
      <c r="C170" s="15" t="s">
        <v>740</v>
      </c>
      <c r="D170" s="27">
        <f t="shared" si="2"/>
        <v>2143785</v>
      </c>
      <c r="E170" s="2">
        <v>445540</v>
      </c>
      <c r="F170" s="11">
        <v>527910</v>
      </c>
      <c r="G170" s="11">
        <v>522313</v>
      </c>
      <c r="H170" s="11">
        <v>460491</v>
      </c>
      <c r="I170" s="7">
        <v>187531</v>
      </c>
      <c r="J170" s="11"/>
    </row>
    <row r="171" spans="1:10" ht="25.5">
      <c r="A171" s="15" t="s">
        <v>391</v>
      </c>
      <c r="B171" s="20" t="s">
        <v>706</v>
      </c>
      <c r="C171" s="15" t="s">
        <v>247</v>
      </c>
      <c r="D171" s="27">
        <f t="shared" si="2"/>
        <v>313973</v>
      </c>
      <c r="E171" s="2">
        <v>59852</v>
      </c>
      <c r="F171" s="11">
        <v>86582</v>
      </c>
      <c r="G171" s="11">
        <v>67168</v>
      </c>
      <c r="H171" s="11">
        <v>72755</v>
      </c>
      <c r="I171" s="7">
        <v>27616</v>
      </c>
      <c r="J171" s="11"/>
    </row>
    <row r="172" spans="1:10" ht="12.75">
      <c r="A172" s="15" t="s">
        <v>392</v>
      </c>
      <c r="B172" s="20" t="s">
        <v>393</v>
      </c>
      <c r="C172" s="15" t="s">
        <v>200</v>
      </c>
      <c r="D172" s="27">
        <f t="shared" si="2"/>
        <v>553946</v>
      </c>
      <c r="E172" s="2">
        <v>95217</v>
      </c>
      <c r="F172" s="11">
        <v>154422</v>
      </c>
      <c r="G172" s="11">
        <v>127230</v>
      </c>
      <c r="H172" s="11">
        <v>121054</v>
      </c>
      <c r="I172" s="7">
        <v>56023</v>
      </c>
      <c r="J172" s="11"/>
    </row>
    <row r="173" spans="1:10" ht="25.5">
      <c r="A173" s="15" t="s">
        <v>394</v>
      </c>
      <c r="B173" s="20" t="s">
        <v>707</v>
      </c>
      <c r="C173" s="15" t="s">
        <v>241</v>
      </c>
      <c r="D173" s="27">
        <f t="shared" si="2"/>
        <v>876485</v>
      </c>
      <c r="E173" s="2">
        <v>152133</v>
      </c>
      <c r="F173" s="11">
        <v>241322</v>
      </c>
      <c r="G173" s="11">
        <v>192775</v>
      </c>
      <c r="H173" s="11">
        <v>202857</v>
      </c>
      <c r="I173" s="7">
        <v>87398</v>
      </c>
      <c r="J173" s="11"/>
    </row>
    <row r="174" spans="1:10" ht="12.75">
      <c r="A174" s="15" t="s">
        <v>395</v>
      </c>
      <c r="B174" s="20" t="s">
        <v>396</v>
      </c>
      <c r="C174" s="15" t="s">
        <v>215</v>
      </c>
      <c r="D174" s="27">
        <f t="shared" si="2"/>
        <v>1782457</v>
      </c>
      <c r="E174" s="2">
        <v>341469</v>
      </c>
      <c r="F174" s="11">
        <v>515824</v>
      </c>
      <c r="G174" s="11">
        <v>381236</v>
      </c>
      <c r="H174" s="11">
        <v>389574</v>
      </c>
      <c r="I174" s="7">
        <v>154354</v>
      </c>
      <c r="J174" s="11"/>
    </row>
    <row r="175" spans="1:10" ht="12.75">
      <c r="A175" s="15" t="s">
        <v>397</v>
      </c>
      <c r="B175" s="20" t="s">
        <v>398</v>
      </c>
      <c r="C175" s="15" t="s">
        <v>236</v>
      </c>
      <c r="D175" s="27">
        <f t="shared" si="2"/>
        <v>29273</v>
      </c>
      <c r="E175" s="2">
        <v>4961</v>
      </c>
      <c r="F175" s="11">
        <v>7681</v>
      </c>
      <c r="G175" s="11">
        <v>6584</v>
      </c>
      <c r="H175" s="11">
        <v>7038</v>
      </c>
      <c r="I175" s="7">
        <v>3009</v>
      </c>
      <c r="J175" s="11"/>
    </row>
    <row r="176" spans="1:10" ht="25.5">
      <c r="A176" s="15" t="s">
        <v>399</v>
      </c>
      <c r="B176" s="20" t="s">
        <v>400</v>
      </c>
      <c r="C176" s="15" t="s">
        <v>401</v>
      </c>
      <c r="D176" s="27">
        <f t="shared" si="2"/>
        <v>157239</v>
      </c>
      <c r="E176" s="2">
        <v>27878</v>
      </c>
      <c r="F176" s="11">
        <v>43707</v>
      </c>
      <c r="G176" s="11">
        <v>35794</v>
      </c>
      <c r="H176" s="11">
        <v>34520</v>
      </c>
      <c r="I176" s="7">
        <v>15340</v>
      </c>
      <c r="J176" s="11"/>
    </row>
    <row r="177" spans="1:10" ht="12.75">
      <c r="A177" s="15" t="s">
        <v>402</v>
      </c>
      <c r="B177" s="20" t="s">
        <v>403</v>
      </c>
      <c r="C177" s="15" t="s">
        <v>404</v>
      </c>
      <c r="D177" s="27">
        <f t="shared" si="2"/>
        <v>728641</v>
      </c>
      <c r="E177" s="2">
        <v>120310</v>
      </c>
      <c r="F177" s="11">
        <v>192986</v>
      </c>
      <c r="G177" s="11">
        <v>174857</v>
      </c>
      <c r="H177" s="11">
        <v>165542</v>
      </c>
      <c r="I177" s="7">
        <v>74946</v>
      </c>
      <c r="J177" s="11"/>
    </row>
    <row r="178" spans="1:10" ht="12.75">
      <c r="A178" s="15" t="s">
        <v>405</v>
      </c>
      <c r="B178" s="20" t="s">
        <v>406</v>
      </c>
      <c r="C178" s="15" t="s">
        <v>407</v>
      </c>
      <c r="D178" s="27">
        <f t="shared" si="2"/>
        <v>259753</v>
      </c>
      <c r="E178" s="2">
        <v>46334</v>
      </c>
      <c r="F178" s="11">
        <v>72525</v>
      </c>
      <c r="G178" s="11">
        <v>58137</v>
      </c>
      <c r="H178" s="11">
        <v>56909</v>
      </c>
      <c r="I178" s="7">
        <v>25848</v>
      </c>
      <c r="J178" s="11"/>
    </row>
    <row r="179" spans="1:10" ht="12.75">
      <c r="A179" s="15" t="s">
        <v>408</v>
      </c>
      <c r="B179" s="20" t="s">
        <v>409</v>
      </c>
      <c r="C179" s="15" t="s">
        <v>203</v>
      </c>
      <c r="D179" s="27">
        <f t="shared" si="2"/>
        <v>118995</v>
      </c>
      <c r="E179" s="2">
        <v>21709</v>
      </c>
      <c r="F179" s="11">
        <v>31319</v>
      </c>
      <c r="G179" s="11">
        <v>26479</v>
      </c>
      <c r="H179" s="11">
        <v>27350</v>
      </c>
      <c r="I179" s="7">
        <v>12138</v>
      </c>
      <c r="J179" s="11"/>
    </row>
    <row r="180" spans="1:10" ht="12.75">
      <c r="A180" s="15" t="s">
        <v>410</v>
      </c>
      <c r="B180" s="20" t="s">
        <v>411</v>
      </c>
      <c r="C180" s="15" t="s">
        <v>412</v>
      </c>
      <c r="D180" s="27">
        <f t="shared" si="2"/>
        <v>52481</v>
      </c>
      <c r="E180" s="2">
        <v>8527</v>
      </c>
      <c r="F180" s="11">
        <v>13859</v>
      </c>
      <c r="G180" s="11">
        <v>12578</v>
      </c>
      <c r="H180" s="11">
        <v>12055</v>
      </c>
      <c r="I180" s="7">
        <v>5462</v>
      </c>
      <c r="J180" s="11"/>
    </row>
    <row r="181" spans="1:10" ht="12.75">
      <c r="A181" s="15" t="s">
        <v>413</v>
      </c>
      <c r="B181" s="20" t="s">
        <v>414</v>
      </c>
      <c r="C181" s="15" t="s">
        <v>415</v>
      </c>
      <c r="D181" s="27">
        <f t="shared" si="2"/>
        <v>84764</v>
      </c>
      <c r="E181" s="2">
        <v>14264</v>
      </c>
      <c r="F181" s="11">
        <v>23163</v>
      </c>
      <c r="G181" s="11">
        <v>19697</v>
      </c>
      <c r="H181" s="11">
        <v>18779</v>
      </c>
      <c r="I181" s="7">
        <v>8861</v>
      </c>
      <c r="J181" s="11"/>
    </row>
    <row r="182" spans="1:10" ht="12.75">
      <c r="A182" s="15" t="s">
        <v>416</v>
      </c>
      <c r="B182" s="20" t="s">
        <v>417</v>
      </c>
      <c r="C182" s="15" t="s">
        <v>244</v>
      </c>
      <c r="D182" s="27">
        <f t="shared" si="2"/>
        <v>161398</v>
      </c>
      <c r="E182" s="2">
        <v>28899</v>
      </c>
      <c r="F182" s="11">
        <v>45547</v>
      </c>
      <c r="G182" s="11">
        <v>36122</v>
      </c>
      <c r="H182" s="11">
        <v>35242</v>
      </c>
      <c r="I182" s="7">
        <v>15588</v>
      </c>
      <c r="J182" s="11"/>
    </row>
    <row r="183" spans="1:10" ht="12.75">
      <c r="A183" s="15" t="s">
        <v>418</v>
      </c>
      <c r="B183" s="20" t="s">
        <v>419</v>
      </c>
      <c r="C183" s="15" t="s">
        <v>420</v>
      </c>
      <c r="D183" s="27">
        <f t="shared" si="2"/>
        <v>95857</v>
      </c>
      <c r="E183" s="2">
        <v>17228</v>
      </c>
      <c r="F183" s="11">
        <v>27244</v>
      </c>
      <c r="G183" s="11">
        <v>21149</v>
      </c>
      <c r="H183" s="11">
        <v>21139</v>
      </c>
      <c r="I183" s="7">
        <v>9097</v>
      </c>
      <c r="J183" s="11"/>
    </row>
    <row r="184" spans="1:10" ht="25.5">
      <c r="A184" s="15" t="s">
        <v>421</v>
      </c>
      <c r="B184" s="20" t="s">
        <v>708</v>
      </c>
      <c r="C184" s="15" t="s">
        <v>412</v>
      </c>
      <c r="D184" s="27">
        <f t="shared" si="2"/>
        <v>1171457</v>
      </c>
      <c r="E184" s="2">
        <v>199851</v>
      </c>
      <c r="F184" s="11">
        <v>302711</v>
      </c>
      <c r="G184" s="11">
        <v>287764</v>
      </c>
      <c r="H184" s="11">
        <v>267011</v>
      </c>
      <c r="I184" s="7">
        <v>114120</v>
      </c>
      <c r="J184" s="11"/>
    </row>
    <row r="185" spans="1:10" ht="25.5">
      <c r="A185" s="15" t="s">
        <v>422</v>
      </c>
      <c r="B185" s="20" t="s">
        <v>423</v>
      </c>
      <c r="C185" s="15" t="s">
        <v>369</v>
      </c>
      <c r="D185" s="27">
        <f t="shared" si="2"/>
        <v>256866</v>
      </c>
      <c r="E185" s="2">
        <v>46222</v>
      </c>
      <c r="F185" s="11">
        <v>74037</v>
      </c>
      <c r="G185" s="11">
        <v>57223</v>
      </c>
      <c r="H185" s="11">
        <v>54273</v>
      </c>
      <c r="I185" s="7">
        <v>25111</v>
      </c>
      <c r="J185" s="11"/>
    </row>
    <row r="186" spans="1:10" ht="12.75">
      <c r="A186" s="15" t="s">
        <v>424</v>
      </c>
      <c r="B186" s="20" t="s">
        <v>425</v>
      </c>
      <c r="C186" s="15" t="s">
        <v>285</v>
      </c>
      <c r="D186" s="27">
        <f t="shared" si="2"/>
        <v>498952</v>
      </c>
      <c r="E186" s="2">
        <v>84252</v>
      </c>
      <c r="F186" s="11">
        <v>131350</v>
      </c>
      <c r="G186" s="11">
        <v>117759</v>
      </c>
      <c r="H186" s="11">
        <v>113673</v>
      </c>
      <c r="I186" s="7">
        <v>51918</v>
      </c>
      <c r="J186" s="11"/>
    </row>
    <row r="187" spans="1:10" ht="12.75">
      <c r="A187" s="15" t="s">
        <v>426</v>
      </c>
      <c r="B187" s="20" t="s">
        <v>427</v>
      </c>
      <c r="C187" s="15" t="s">
        <v>428</v>
      </c>
      <c r="D187" s="27">
        <f t="shared" si="2"/>
        <v>109038</v>
      </c>
      <c r="E187" s="2">
        <v>20033</v>
      </c>
      <c r="F187" s="11">
        <v>31802</v>
      </c>
      <c r="G187" s="11">
        <v>23816</v>
      </c>
      <c r="H187" s="11">
        <v>23231</v>
      </c>
      <c r="I187" s="7">
        <v>10156</v>
      </c>
      <c r="J187" s="11"/>
    </row>
    <row r="188" spans="1:10" ht="12.75">
      <c r="A188" s="15" t="s">
        <v>429</v>
      </c>
      <c r="B188" s="20" t="s">
        <v>430</v>
      </c>
      <c r="C188" s="15" t="s">
        <v>233</v>
      </c>
      <c r="D188" s="27">
        <f t="shared" si="2"/>
        <v>1323232</v>
      </c>
      <c r="E188" s="2">
        <v>239414</v>
      </c>
      <c r="F188" s="11">
        <v>375532</v>
      </c>
      <c r="G188" s="11">
        <v>298331</v>
      </c>
      <c r="H188" s="11">
        <v>284423</v>
      </c>
      <c r="I188" s="7">
        <v>125532</v>
      </c>
      <c r="J188" s="11"/>
    </row>
    <row r="189" spans="1:10" ht="12.75">
      <c r="A189" s="15" t="s">
        <v>431</v>
      </c>
      <c r="B189" s="20" t="s">
        <v>432</v>
      </c>
      <c r="C189" s="15" t="s">
        <v>376</v>
      </c>
      <c r="D189" s="27">
        <f t="shared" si="2"/>
        <v>462494</v>
      </c>
      <c r="E189" s="2">
        <v>81888</v>
      </c>
      <c r="F189" s="11">
        <v>134087</v>
      </c>
      <c r="G189" s="11">
        <v>103078</v>
      </c>
      <c r="H189" s="11">
        <v>99265</v>
      </c>
      <c r="I189" s="7">
        <v>44176</v>
      </c>
      <c r="J189" s="11"/>
    </row>
    <row r="190" spans="1:10" ht="12.75">
      <c r="A190" s="15" t="s">
        <v>433</v>
      </c>
      <c r="B190" s="20" t="s">
        <v>434</v>
      </c>
      <c r="C190" s="15" t="s">
        <v>197</v>
      </c>
      <c r="D190" s="27">
        <f t="shared" si="2"/>
        <v>125150</v>
      </c>
      <c r="E190" s="2">
        <v>22227</v>
      </c>
      <c r="F190" s="11">
        <v>35194</v>
      </c>
      <c r="G190" s="11">
        <v>27703</v>
      </c>
      <c r="H190" s="11">
        <v>27870</v>
      </c>
      <c r="I190" s="7">
        <v>12156</v>
      </c>
      <c r="J190" s="11"/>
    </row>
    <row r="191" spans="1:10" ht="12.75">
      <c r="A191" s="15" t="s">
        <v>435</v>
      </c>
      <c r="B191" s="20" t="s">
        <v>436</v>
      </c>
      <c r="C191" s="15" t="s">
        <v>437</v>
      </c>
      <c r="D191" s="27">
        <f t="shared" si="2"/>
        <v>85810</v>
      </c>
      <c r="E191" s="2">
        <v>14495</v>
      </c>
      <c r="F191" s="11">
        <v>22783</v>
      </c>
      <c r="G191" s="11">
        <v>19091</v>
      </c>
      <c r="H191" s="11">
        <v>20624</v>
      </c>
      <c r="I191" s="7">
        <v>8817</v>
      </c>
      <c r="J191" s="11"/>
    </row>
    <row r="192" spans="1:10" ht="25.5">
      <c r="A192" s="15" t="s">
        <v>438</v>
      </c>
      <c r="B192" s="20" t="s">
        <v>439</v>
      </c>
      <c r="C192" s="15" t="s">
        <v>440</v>
      </c>
      <c r="D192" s="27">
        <f t="shared" si="2"/>
        <v>50624</v>
      </c>
      <c r="E192" s="2">
        <v>8875</v>
      </c>
      <c r="F192" s="11">
        <v>14309</v>
      </c>
      <c r="G192" s="11">
        <v>11729</v>
      </c>
      <c r="H192" s="11">
        <v>10759</v>
      </c>
      <c r="I192" s="7">
        <v>4952</v>
      </c>
      <c r="J192" s="11"/>
    </row>
    <row r="193" spans="1:10" ht="12.75">
      <c r="A193" s="15" t="s">
        <v>441</v>
      </c>
      <c r="B193" s="20" t="s">
        <v>442</v>
      </c>
      <c r="C193" s="15" t="s">
        <v>443</v>
      </c>
      <c r="D193" s="27">
        <f t="shared" si="2"/>
        <v>67580</v>
      </c>
      <c r="E193" s="2">
        <v>11786</v>
      </c>
      <c r="F193" s="11">
        <v>18592</v>
      </c>
      <c r="G193" s="11">
        <v>15507</v>
      </c>
      <c r="H193" s="11">
        <v>14950</v>
      </c>
      <c r="I193" s="7">
        <v>6745</v>
      </c>
      <c r="J193" s="11"/>
    </row>
    <row r="194" spans="1:10" ht="12.75">
      <c r="A194" s="15" t="s">
        <v>444</v>
      </c>
      <c r="B194" s="20" t="s">
        <v>445</v>
      </c>
      <c r="C194" s="15" t="s">
        <v>220</v>
      </c>
      <c r="D194" s="27">
        <f t="shared" si="2"/>
        <v>50392</v>
      </c>
      <c r="E194" s="2">
        <v>9157</v>
      </c>
      <c r="F194" s="11">
        <v>14051</v>
      </c>
      <c r="G194" s="11">
        <v>11075</v>
      </c>
      <c r="H194" s="11">
        <v>10934</v>
      </c>
      <c r="I194" s="7">
        <v>5175</v>
      </c>
      <c r="J194" s="11"/>
    </row>
    <row r="195" spans="1:10" ht="12.75">
      <c r="A195" s="15" t="s">
        <v>446</v>
      </c>
      <c r="B195" s="20" t="s">
        <v>447</v>
      </c>
      <c r="C195" s="15" t="s">
        <v>448</v>
      </c>
      <c r="D195" s="27">
        <f t="shared" si="2"/>
        <v>65276</v>
      </c>
      <c r="E195" s="2">
        <v>11731</v>
      </c>
      <c r="F195" s="11">
        <v>18135</v>
      </c>
      <c r="G195" s="11">
        <v>14611</v>
      </c>
      <c r="H195" s="11">
        <v>14405</v>
      </c>
      <c r="I195" s="7">
        <v>6394</v>
      </c>
      <c r="J195" s="11"/>
    </row>
    <row r="196" spans="1:10" ht="12.75">
      <c r="A196" s="15" t="s">
        <v>449</v>
      </c>
      <c r="B196" s="20" t="s">
        <v>450</v>
      </c>
      <c r="C196" s="15" t="s">
        <v>451</v>
      </c>
      <c r="D196" s="27">
        <f t="shared" si="2"/>
        <v>16534</v>
      </c>
      <c r="E196" s="2">
        <v>3062</v>
      </c>
      <c r="F196" s="11">
        <v>4422</v>
      </c>
      <c r="G196" s="11">
        <v>3794</v>
      </c>
      <c r="H196" s="11">
        <v>3712</v>
      </c>
      <c r="I196" s="7">
        <v>1544</v>
      </c>
      <c r="J196" s="11"/>
    </row>
    <row r="197" spans="1:10" ht="12.75">
      <c r="A197" s="15" t="s">
        <v>452</v>
      </c>
      <c r="B197" s="20" t="s">
        <v>453</v>
      </c>
      <c r="C197" s="15" t="s">
        <v>454</v>
      </c>
      <c r="D197" s="27">
        <f t="shared" si="2"/>
        <v>133454</v>
      </c>
      <c r="E197" s="2">
        <v>24086</v>
      </c>
      <c r="F197" s="11">
        <v>36458</v>
      </c>
      <c r="G197" s="11">
        <v>31257</v>
      </c>
      <c r="H197" s="11">
        <v>28217</v>
      </c>
      <c r="I197" s="7">
        <v>13436</v>
      </c>
      <c r="J197" s="11"/>
    </row>
    <row r="198" spans="1:10" ht="12.75">
      <c r="A198" s="15" t="s">
        <v>455</v>
      </c>
      <c r="B198" s="20" t="s">
        <v>456</v>
      </c>
      <c r="C198" s="15" t="s">
        <v>457</v>
      </c>
      <c r="D198" s="27">
        <f aca="true" t="shared" si="3" ref="D198:D261">+SUM(E198:I198)</f>
        <v>111814</v>
      </c>
      <c r="E198" s="2">
        <v>20269</v>
      </c>
      <c r="F198" s="11">
        <v>31143</v>
      </c>
      <c r="G198" s="11">
        <v>24867</v>
      </c>
      <c r="H198" s="11">
        <v>24437</v>
      </c>
      <c r="I198" s="7">
        <v>11098</v>
      </c>
      <c r="J198" s="11"/>
    </row>
    <row r="199" spans="1:10" ht="12.75">
      <c r="A199" s="15" t="s">
        <v>458</v>
      </c>
      <c r="B199" s="20" t="s">
        <v>459</v>
      </c>
      <c r="C199" s="15" t="s">
        <v>460</v>
      </c>
      <c r="D199" s="27">
        <f t="shared" si="3"/>
        <v>57720</v>
      </c>
      <c r="E199" s="2">
        <v>9703</v>
      </c>
      <c r="F199" s="11">
        <v>15534</v>
      </c>
      <c r="G199" s="11">
        <v>13519</v>
      </c>
      <c r="H199" s="11">
        <v>12944</v>
      </c>
      <c r="I199" s="7">
        <v>6020</v>
      </c>
      <c r="J199" s="11"/>
    </row>
    <row r="200" spans="1:10" ht="12.75">
      <c r="A200" s="15" t="s">
        <v>461</v>
      </c>
      <c r="B200" s="20" t="s">
        <v>462</v>
      </c>
      <c r="C200" s="15" t="s">
        <v>463</v>
      </c>
      <c r="D200" s="27">
        <f t="shared" si="3"/>
        <v>50452</v>
      </c>
      <c r="E200" s="2">
        <v>8965</v>
      </c>
      <c r="F200" s="11">
        <v>13700</v>
      </c>
      <c r="G200" s="11">
        <v>11279</v>
      </c>
      <c r="H200" s="11">
        <v>11116</v>
      </c>
      <c r="I200" s="7">
        <v>5392</v>
      </c>
      <c r="J200" s="11"/>
    </row>
    <row r="201" spans="1:10" ht="12.75">
      <c r="A201" s="15" t="s">
        <v>464</v>
      </c>
      <c r="B201" s="20" t="s">
        <v>465</v>
      </c>
      <c r="C201" s="15" t="s">
        <v>466</v>
      </c>
      <c r="D201" s="27">
        <f t="shared" si="3"/>
        <v>26169</v>
      </c>
      <c r="E201" s="2">
        <v>4837</v>
      </c>
      <c r="F201" s="11">
        <v>7383</v>
      </c>
      <c r="G201" s="11">
        <v>5905</v>
      </c>
      <c r="H201" s="11">
        <v>5605</v>
      </c>
      <c r="I201" s="7">
        <v>2439</v>
      </c>
      <c r="J201" s="11"/>
    </row>
    <row r="202" spans="1:10" ht="12.75">
      <c r="A202" s="15" t="s">
        <v>467</v>
      </c>
      <c r="B202" s="20" t="s">
        <v>468</v>
      </c>
      <c r="C202" s="15" t="s">
        <v>469</v>
      </c>
      <c r="D202" s="27">
        <f t="shared" si="3"/>
        <v>209422</v>
      </c>
      <c r="E202" s="2">
        <v>39445</v>
      </c>
      <c r="F202" s="11">
        <v>59124</v>
      </c>
      <c r="G202" s="11">
        <v>45827</v>
      </c>
      <c r="H202" s="11">
        <v>47756</v>
      </c>
      <c r="I202" s="7">
        <v>17270</v>
      </c>
      <c r="J202" s="11"/>
    </row>
    <row r="203" spans="1:10" ht="12.75">
      <c r="A203" s="15" t="s">
        <v>470</v>
      </c>
      <c r="B203" s="20" t="s">
        <v>471</v>
      </c>
      <c r="C203" s="15" t="s">
        <v>472</v>
      </c>
      <c r="D203" s="27">
        <f t="shared" si="3"/>
        <v>25660</v>
      </c>
      <c r="E203" s="2">
        <v>3932</v>
      </c>
      <c r="F203" s="11">
        <v>7997</v>
      </c>
      <c r="G203" s="11">
        <v>5496</v>
      </c>
      <c r="H203" s="11">
        <v>5274</v>
      </c>
      <c r="I203" s="7">
        <v>2961</v>
      </c>
      <c r="J203" s="11"/>
    </row>
    <row r="204" spans="1:10" ht="12.75">
      <c r="A204" s="15" t="s">
        <v>473</v>
      </c>
      <c r="B204" s="20" t="s">
        <v>474</v>
      </c>
      <c r="C204" s="15" t="s">
        <v>475</v>
      </c>
      <c r="D204" s="27">
        <f t="shared" si="3"/>
        <v>26334</v>
      </c>
      <c r="E204" s="2">
        <v>4723</v>
      </c>
      <c r="F204" s="11">
        <v>7174</v>
      </c>
      <c r="G204" s="11">
        <v>5776</v>
      </c>
      <c r="H204" s="11">
        <v>5977</v>
      </c>
      <c r="I204" s="7">
        <v>2684</v>
      </c>
      <c r="J204" s="11"/>
    </row>
    <row r="205" spans="1:10" ht="25.5">
      <c r="A205" s="15" t="s">
        <v>476</v>
      </c>
      <c r="B205" s="20" t="s">
        <v>477</v>
      </c>
      <c r="C205" s="15" t="s">
        <v>478</v>
      </c>
      <c r="D205" s="27">
        <f t="shared" si="3"/>
        <v>46302</v>
      </c>
      <c r="E205" s="2">
        <v>8373</v>
      </c>
      <c r="F205" s="11">
        <v>13167</v>
      </c>
      <c r="G205" s="11">
        <v>10201</v>
      </c>
      <c r="H205" s="11">
        <v>9801</v>
      </c>
      <c r="I205" s="7">
        <v>4760</v>
      </c>
      <c r="J205" s="11"/>
    </row>
    <row r="206" spans="1:10" ht="25.5">
      <c r="A206" s="15" t="s">
        <v>479</v>
      </c>
      <c r="B206" s="20" t="s">
        <v>480</v>
      </c>
      <c r="C206" s="15" t="s">
        <v>481</v>
      </c>
      <c r="D206" s="27">
        <f t="shared" si="3"/>
        <v>89082</v>
      </c>
      <c r="E206" s="2">
        <v>15888</v>
      </c>
      <c r="F206" s="11">
        <v>25198</v>
      </c>
      <c r="G206" s="11">
        <v>19646</v>
      </c>
      <c r="H206" s="11">
        <v>19460</v>
      </c>
      <c r="I206" s="7">
        <v>8890</v>
      </c>
      <c r="J206" s="11"/>
    </row>
    <row r="207" spans="1:10" ht="12.75">
      <c r="A207" s="15" t="s">
        <v>482</v>
      </c>
      <c r="B207" s="20" t="s">
        <v>483</v>
      </c>
      <c r="C207" s="15" t="s">
        <v>484</v>
      </c>
      <c r="D207" s="27">
        <f t="shared" si="3"/>
        <v>62044</v>
      </c>
      <c r="E207" s="2">
        <v>11145</v>
      </c>
      <c r="F207" s="11">
        <v>17400</v>
      </c>
      <c r="G207" s="11">
        <v>13356</v>
      </c>
      <c r="H207" s="11">
        <v>13584</v>
      </c>
      <c r="I207" s="7">
        <v>6559</v>
      </c>
      <c r="J207" s="11"/>
    </row>
    <row r="208" spans="1:10" ht="12.75">
      <c r="A208" s="15" t="s">
        <v>485</v>
      </c>
      <c r="B208" s="20" t="s">
        <v>486</v>
      </c>
      <c r="C208" s="15" t="s">
        <v>487</v>
      </c>
      <c r="D208" s="27">
        <f t="shared" si="3"/>
        <v>48047</v>
      </c>
      <c r="E208" s="2">
        <v>8421</v>
      </c>
      <c r="F208" s="11">
        <v>13477</v>
      </c>
      <c r="G208" s="11">
        <v>10896</v>
      </c>
      <c r="H208" s="11">
        <v>10346</v>
      </c>
      <c r="I208" s="7">
        <v>4907</v>
      </c>
      <c r="J208" s="11"/>
    </row>
    <row r="209" spans="1:10" ht="12.75">
      <c r="A209" s="15" t="s">
        <v>488</v>
      </c>
      <c r="B209" s="20" t="s">
        <v>489</v>
      </c>
      <c r="C209" s="15" t="s">
        <v>490</v>
      </c>
      <c r="D209" s="27">
        <f t="shared" si="3"/>
        <v>26444</v>
      </c>
      <c r="E209" s="2">
        <v>4743</v>
      </c>
      <c r="F209" s="11">
        <v>7079</v>
      </c>
      <c r="G209" s="11">
        <v>5964</v>
      </c>
      <c r="H209" s="11">
        <v>5982</v>
      </c>
      <c r="I209" s="7">
        <v>2676</v>
      </c>
      <c r="J209" s="11"/>
    </row>
    <row r="210" spans="1:10" ht="12.75">
      <c r="A210" s="15" t="s">
        <v>491</v>
      </c>
      <c r="B210" s="20" t="s">
        <v>492</v>
      </c>
      <c r="C210" s="15" t="s">
        <v>493</v>
      </c>
      <c r="D210" s="27">
        <f t="shared" si="3"/>
        <v>385487</v>
      </c>
      <c r="E210" s="2">
        <v>69250</v>
      </c>
      <c r="F210" s="11">
        <v>106057</v>
      </c>
      <c r="G210" s="11">
        <v>86896</v>
      </c>
      <c r="H210" s="11">
        <v>85759</v>
      </c>
      <c r="I210" s="7">
        <v>37525</v>
      </c>
      <c r="J210" s="11"/>
    </row>
    <row r="211" spans="1:10" ht="25.5">
      <c r="A211" s="15" t="s">
        <v>494</v>
      </c>
      <c r="B211" s="20" t="s">
        <v>495</v>
      </c>
      <c r="C211" s="15" t="s">
        <v>496</v>
      </c>
      <c r="D211" s="27">
        <f t="shared" si="3"/>
        <v>149275</v>
      </c>
      <c r="E211" s="2">
        <v>28082</v>
      </c>
      <c r="F211" s="11">
        <v>40872</v>
      </c>
      <c r="G211" s="11">
        <v>34775</v>
      </c>
      <c r="H211" s="11">
        <v>33153</v>
      </c>
      <c r="I211" s="7">
        <v>12393</v>
      </c>
      <c r="J211" s="11"/>
    </row>
    <row r="212" spans="1:10" ht="12.75">
      <c r="A212" s="15" t="s">
        <v>497</v>
      </c>
      <c r="B212" s="20" t="s">
        <v>498</v>
      </c>
      <c r="C212" s="15" t="s">
        <v>499</v>
      </c>
      <c r="D212" s="27">
        <f t="shared" si="3"/>
        <v>41913</v>
      </c>
      <c r="E212" s="2">
        <v>7690</v>
      </c>
      <c r="F212" s="11">
        <v>11827</v>
      </c>
      <c r="G212" s="11">
        <v>9091</v>
      </c>
      <c r="H212" s="11">
        <v>9137</v>
      </c>
      <c r="I212" s="7">
        <v>4168</v>
      </c>
      <c r="J212" s="11"/>
    </row>
    <row r="213" spans="1:10" ht="12.75">
      <c r="A213" s="15" t="s">
        <v>500</v>
      </c>
      <c r="B213" s="20" t="s">
        <v>501</v>
      </c>
      <c r="C213" s="15" t="s">
        <v>229</v>
      </c>
      <c r="D213" s="27">
        <f t="shared" si="3"/>
        <v>362593</v>
      </c>
      <c r="E213" s="2">
        <v>66801</v>
      </c>
      <c r="F213" s="11">
        <v>104546</v>
      </c>
      <c r="G213" s="11">
        <v>79746</v>
      </c>
      <c r="H213" s="11">
        <v>76754</v>
      </c>
      <c r="I213" s="7">
        <v>34746</v>
      </c>
      <c r="J213" s="11"/>
    </row>
    <row r="214" spans="1:10" ht="12.75">
      <c r="A214" s="15" t="s">
        <v>502</v>
      </c>
      <c r="B214" s="20" t="s">
        <v>503</v>
      </c>
      <c r="C214" s="15" t="s">
        <v>504</v>
      </c>
      <c r="D214" s="27">
        <f t="shared" si="3"/>
        <v>108433</v>
      </c>
      <c r="E214" s="2">
        <v>20878</v>
      </c>
      <c r="F214" s="11">
        <v>30442</v>
      </c>
      <c r="G214" s="11">
        <v>22672</v>
      </c>
      <c r="H214" s="11">
        <v>23401</v>
      </c>
      <c r="I214" s="7">
        <v>11040</v>
      </c>
      <c r="J214" s="11"/>
    </row>
    <row r="215" spans="1:10" ht="25.5">
      <c r="A215" s="15" t="s">
        <v>505</v>
      </c>
      <c r="B215" s="20" t="s">
        <v>709</v>
      </c>
      <c r="C215" s="15" t="s">
        <v>351</v>
      </c>
      <c r="D215" s="27">
        <f t="shared" si="3"/>
        <v>4122120</v>
      </c>
      <c r="E215" s="2">
        <v>761559</v>
      </c>
      <c r="F215" s="11">
        <v>1134255</v>
      </c>
      <c r="G215" s="11">
        <v>929088</v>
      </c>
      <c r="H215" s="11">
        <v>893442</v>
      </c>
      <c r="I215" s="7">
        <v>403776</v>
      </c>
      <c r="J215" s="11"/>
    </row>
    <row r="216" spans="1:10" ht="12.75">
      <c r="A216" s="15" t="s">
        <v>506</v>
      </c>
      <c r="B216" s="20" t="s">
        <v>507</v>
      </c>
      <c r="C216" s="15" t="s">
        <v>508</v>
      </c>
      <c r="D216" s="27">
        <f t="shared" si="3"/>
        <v>106363</v>
      </c>
      <c r="E216" s="32">
        <v>20200</v>
      </c>
      <c r="F216" s="24">
        <v>29021</v>
      </c>
      <c r="G216" s="24">
        <v>21780</v>
      </c>
      <c r="H216" s="24">
        <v>24370</v>
      </c>
      <c r="I216" s="7">
        <v>10992</v>
      </c>
      <c r="J216" s="11"/>
    </row>
    <row r="217" spans="1:10" ht="12.75">
      <c r="A217" s="15" t="s">
        <v>509</v>
      </c>
      <c r="B217" s="20" t="s">
        <v>510</v>
      </c>
      <c r="C217" s="15" t="s">
        <v>229</v>
      </c>
      <c r="D217" s="27">
        <f t="shared" si="3"/>
        <v>26933</v>
      </c>
      <c r="E217" s="2">
        <v>4777</v>
      </c>
      <c r="F217" s="11">
        <v>7005</v>
      </c>
      <c r="G217" s="11">
        <v>6018</v>
      </c>
      <c r="H217" s="11">
        <v>6137</v>
      </c>
      <c r="I217" s="7">
        <v>2996</v>
      </c>
      <c r="J217" s="11"/>
    </row>
    <row r="218" spans="1:10" ht="12.75">
      <c r="A218" s="15" t="s">
        <v>511</v>
      </c>
      <c r="B218" s="20" t="s">
        <v>512</v>
      </c>
      <c r="C218" s="15" t="s">
        <v>513</v>
      </c>
      <c r="D218" s="27">
        <f t="shared" si="3"/>
        <v>165156</v>
      </c>
      <c r="E218" s="2">
        <v>28817</v>
      </c>
      <c r="F218" s="11">
        <v>46767</v>
      </c>
      <c r="G218" s="11">
        <v>35379</v>
      </c>
      <c r="H218" s="11">
        <v>37168</v>
      </c>
      <c r="I218" s="7">
        <v>17025</v>
      </c>
      <c r="J218" s="11"/>
    </row>
    <row r="219" spans="1:10" ht="12.75">
      <c r="A219" s="15" t="s">
        <v>514</v>
      </c>
      <c r="B219" s="20" t="s">
        <v>515</v>
      </c>
      <c r="C219" s="15" t="s">
        <v>516</v>
      </c>
      <c r="D219" s="27">
        <f t="shared" si="3"/>
        <v>2565642</v>
      </c>
      <c r="E219" s="2">
        <v>462376</v>
      </c>
      <c r="F219" s="11">
        <v>728552</v>
      </c>
      <c r="G219" s="11">
        <v>526926</v>
      </c>
      <c r="H219" s="11">
        <v>592044</v>
      </c>
      <c r="I219" s="7">
        <v>255744</v>
      </c>
      <c r="J219" s="11"/>
    </row>
    <row r="220" spans="1:10" ht="25.5">
      <c r="A220" s="15" t="s">
        <v>517</v>
      </c>
      <c r="B220" s="20" t="s">
        <v>518</v>
      </c>
      <c r="C220" s="15" t="s">
        <v>519</v>
      </c>
      <c r="D220" s="27">
        <f t="shared" si="3"/>
        <v>192356</v>
      </c>
      <c r="E220" s="2">
        <v>34071</v>
      </c>
      <c r="F220" s="11">
        <v>54279</v>
      </c>
      <c r="G220" s="11">
        <v>41169</v>
      </c>
      <c r="H220" s="11">
        <v>43303</v>
      </c>
      <c r="I220" s="7">
        <v>19534</v>
      </c>
      <c r="J220" s="11"/>
    </row>
    <row r="221" spans="1:10" ht="12.75">
      <c r="A221" s="15" t="s">
        <v>520</v>
      </c>
      <c r="B221" s="20" t="s">
        <v>521</v>
      </c>
      <c r="C221" s="15" t="s">
        <v>522</v>
      </c>
      <c r="D221" s="27">
        <f t="shared" si="3"/>
        <v>75285</v>
      </c>
      <c r="E221" s="2">
        <v>13406</v>
      </c>
      <c r="F221" s="11">
        <v>20973</v>
      </c>
      <c r="G221" s="11">
        <v>20744</v>
      </c>
      <c r="H221" s="11">
        <v>14270</v>
      </c>
      <c r="I221" s="7">
        <v>5892</v>
      </c>
      <c r="J221" s="11"/>
    </row>
    <row r="222" spans="1:10" ht="12.75">
      <c r="A222" s="15" t="s">
        <v>523</v>
      </c>
      <c r="B222" s="20" t="s">
        <v>524</v>
      </c>
      <c r="C222" s="15" t="s">
        <v>351</v>
      </c>
      <c r="D222" s="27">
        <f t="shared" si="3"/>
        <v>210784</v>
      </c>
      <c r="E222" s="2">
        <v>40920</v>
      </c>
      <c r="F222" s="11">
        <v>50166</v>
      </c>
      <c r="G222" s="11">
        <v>49865</v>
      </c>
      <c r="H222" s="11">
        <v>51956</v>
      </c>
      <c r="I222" s="7">
        <v>17877</v>
      </c>
      <c r="J222" s="11"/>
    </row>
    <row r="223" spans="1:10" ht="12.75">
      <c r="A223" s="15" t="s">
        <v>525</v>
      </c>
      <c r="B223" s="20" t="s">
        <v>526</v>
      </c>
      <c r="C223" s="15" t="s">
        <v>351</v>
      </c>
      <c r="D223" s="27">
        <f t="shared" si="3"/>
        <v>212931</v>
      </c>
      <c r="E223" s="2">
        <v>38369</v>
      </c>
      <c r="F223" s="11">
        <v>52993</v>
      </c>
      <c r="G223" s="11">
        <v>50156</v>
      </c>
      <c r="H223" s="11">
        <v>49297</v>
      </c>
      <c r="I223" s="7">
        <v>22116</v>
      </c>
      <c r="J223" s="11"/>
    </row>
    <row r="224" spans="1:10" ht="25.5">
      <c r="A224" s="15" t="s">
        <v>527</v>
      </c>
      <c r="B224" s="20" t="s">
        <v>528</v>
      </c>
      <c r="C224" s="15" t="s">
        <v>519</v>
      </c>
      <c r="D224" s="27">
        <f t="shared" si="3"/>
        <v>75177</v>
      </c>
      <c r="E224" s="2">
        <v>14286</v>
      </c>
      <c r="F224" s="11">
        <v>17224</v>
      </c>
      <c r="G224" s="11">
        <v>17601</v>
      </c>
      <c r="H224" s="11">
        <v>18996</v>
      </c>
      <c r="I224" s="7">
        <v>7070</v>
      </c>
      <c r="J224" s="11"/>
    </row>
    <row r="225" spans="1:10" ht="25.5">
      <c r="A225" s="15" t="s">
        <v>529</v>
      </c>
      <c r="B225" s="20" t="s">
        <v>710</v>
      </c>
      <c r="C225" s="15" t="s">
        <v>369</v>
      </c>
      <c r="D225" s="27">
        <f t="shared" si="3"/>
        <v>982054</v>
      </c>
      <c r="E225" s="2">
        <v>290903</v>
      </c>
      <c r="F225" s="11">
        <v>209681</v>
      </c>
      <c r="G225" s="11">
        <v>222764</v>
      </c>
      <c r="H225" s="11">
        <v>252369</v>
      </c>
      <c r="I225" s="7">
        <v>6337</v>
      </c>
      <c r="J225" s="11"/>
    </row>
    <row r="226" spans="1:10" ht="12.75">
      <c r="A226" s="15" t="s">
        <v>665</v>
      </c>
      <c r="B226" s="20" t="s">
        <v>711</v>
      </c>
      <c r="C226" s="15" t="s">
        <v>200</v>
      </c>
      <c r="D226" s="27">
        <f t="shared" si="3"/>
        <v>448263</v>
      </c>
      <c r="E226" s="2">
        <v>76860</v>
      </c>
      <c r="F226" s="11">
        <v>109095</v>
      </c>
      <c r="G226" s="11">
        <v>108225</v>
      </c>
      <c r="H226" s="11">
        <v>106977</v>
      </c>
      <c r="I226" s="7">
        <v>47106</v>
      </c>
      <c r="J226" s="11"/>
    </row>
    <row r="227" spans="1:10" ht="12.75">
      <c r="A227" s="15" t="s">
        <v>666</v>
      </c>
      <c r="B227" s="20" t="s">
        <v>712</v>
      </c>
      <c r="C227" s="15" t="s">
        <v>200</v>
      </c>
      <c r="D227" s="27">
        <f t="shared" si="3"/>
        <v>41860</v>
      </c>
      <c r="E227" s="2">
        <v>8093</v>
      </c>
      <c r="F227" s="11">
        <v>10497</v>
      </c>
      <c r="G227" s="11">
        <v>9584</v>
      </c>
      <c r="H227" s="11">
        <v>9904</v>
      </c>
      <c r="I227" s="7">
        <v>3782</v>
      </c>
      <c r="J227" s="11"/>
    </row>
    <row r="228" spans="1:10" ht="25.5">
      <c r="A228" s="15" t="s">
        <v>530</v>
      </c>
      <c r="B228" s="20" t="s">
        <v>713</v>
      </c>
      <c r="C228" s="15" t="s">
        <v>236</v>
      </c>
      <c r="D228" s="27">
        <f t="shared" si="3"/>
        <v>0</v>
      </c>
      <c r="E228" s="2">
        <v>0</v>
      </c>
      <c r="F228" s="11">
        <v>0</v>
      </c>
      <c r="G228" s="11">
        <v>0</v>
      </c>
      <c r="H228" s="11">
        <v>0</v>
      </c>
      <c r="I228" s="7">
        <v>0</v>
      </c>
      <c r="J228" s="11"/>
    </row>
    <row r="229" spans="1:10" ht="25.5">
      <c r="A229" s="15" t="s">
        <v>531</v>
      </c>
      <c r="B229" s="20" t="s">
        <v>714</v>
      </c>
      <c r="C229" s="15" t="s">
        <v>236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532</v>
      </c>
      <c r="B230" s="20" t="s">
        <v>715</v>
      </c>
      <c r="C230" s="15" t="s">
        <v>236</v>
      </c>
      <c r="D230" s="27">
        <f t="shared" si="3"/>
        <v>2541</v>
      </c>
      <c r="E230" s="2">
        <v>570</v>
      </c>
      <c r="F230" s="11">
        <v>608</v>
      </c>
      <c r="G230" s="11">
        <v>608</v>
      </c>
      <c r="H230" s="11">
        <v>606</v>
      </c>
      <c r="I230" s="7">
        <v>149</v>
      </c>
      <c r="J230" s="11"/>
    </row>
    <row r="231" spans="1:10" ht="12.75">
      <c r="A231" s="15" t="s">
        <v>533</v>
      </c>
      <c r="B231" s="20" t="s">
        <v>534</v>
      </c>
      <c r="C231" s="15" t="s">
        <v>311</v>
      </c>
      <c r="D231" s="27">
        <f t="shared" si="3"/>
        <v>648717</v>
      </c>
      <c r="E231" s="2">
        <v>160178</v>
      </c>
      <c r="F231" s="11">
        <v>150925</v>
      </c>
      <c r="G231" s="11">
        <v>157939</v>
      </c>
      <c r="H231" s="11">
        <v>153469</v>
      </c>
      <c r="I231" s="7">
        <v>26206</v>
      </c>
      <c r="J231" s="11"/>
    </row>
    <row r="232" spans="1:10" ht="12.75">
      <c r="A232" s="15" t="s">
        <v>667</v>
      </c>
      <c r="B232" s="20" t="s">
        <v>716</v>
      </c>
      <c r="C232" s="15" t="s">
        <v>311</v>
      </c>
      <c r="D232" s="27">
        <f t="shared" si="3"/>
        <v>419538</v>
      </c>
      <c r="E232" s="2">
        <v>42191</v>
      </c>
      <c r="F232" s="11">
        <v>92856</v>
      </c>
      <c r="G232" s="11">
        <v>113003</v>
      </c>
      <c r="H232" s="11">
        <v>118103</v>
      </c>
      <c r="I232" s="7">
        <v>53385</v>
      </c>
      <c r="J232" s="11"/>
    </row>
    <row r="233" spans="1:10" ht="12.75">
      <c r="A233" s="15" t="s">
        <v>535</v>
      </c>
      <c r="B233" s="20" t="s">
        <v>536</v>
      </c>
      <c r="C233" s="15" t="s">
        <v>537</v>
      </c>
      <c r="D233" s="27">
        <f t="shared" si="3"/>
        <v>3488148</v>
      </c>
      <c r="E233" s="2">
        <v>620862</v>
      </c>
      <c r="F233" s="11">
        <v>856771</v>
      </c>
      <c r="G233" s="11">
        <v>850036</v>
      </c>
      <c r="H233" s="11">
        <v>868656</v>
      </c>
      <c r="I233" s="7">
        <v>291823</v>
      </c>
      <c r="J233" s="11"/>
    </row>
    <row r="234" spans="1:10" ht="12.75">
      <c r="A234" s="15" t="s">
        <v>538</v>
      </c>
      <c r="B234" s="20" t="s">
        <v>539</v>
      </c>
      <c r="C234" s="15" t="s">
        <v>203</v>
      </c>
      <c r="D234" s="27">
        <f t="shared" si="3"/>
        <v>87604</v>
      </c>
      <c r="E234" s="2">
        <v>14534</v>
      </c>
      <c r="F234" s="11">
        <v>20947</v>
      </c>
      <c r="G234" s="11">
        <v>17917</v>
      </c>
      <c r="H234" s="11">
        <v>25728</v>
      </c>
      <c r="I234" s="7">
        <v>8478</v>
      </c>
      <c r="J234" s="11"/>
    </row>
    <row r="235" spans="1:10" ht="12.75">
      <c r="A235" s="15" t="s">
        <v>540</v>
      </c>
      <c r="B235" s="20" t="s">
        <v>541</v>
      </c>
      <c r="C235" s="15" t="s">
        <v>542</v>
      </c>
      <c r="D235" s="27">
        <f t="shared" si="3"/>
        <v>297998</v>
      </c>
      <c r="E235" s="2">
        <v>60126</v>
      </c>
      <c r="F235" s="11">
        <v>80921</v>
      </c>
      <c r="G235" s="11">
        <v>66959</v>
      </c>
      <c r="H235" s="11">
        <v>65193</v>
      </c>
      <c r="I235" s="7">
        <v>24799</v>
      </c>
      <c r="J235" s="11"/>
    </row>
    <row r="236" spans="1:10" ht="12.75">
      <c r="A236" s="15" t="s">
        <v>543</v>
      </c>
      <c r="B236" s="20" t="s">
        <v>544</v>
      </c>
      <c r="C236" s="15" t="s">
        <v>311</v>
      </c>
      <c r="D236" s="27">
        <f t="shared" si="3"/>
        <v>42919</v>
      </c>
      <c r="E236" s="2">
        <v>8101</v>
      </c>
      <c r="F236" s="11">
        <v>9713</v>
      </c>
      <c r="G236" s="11">
        <v>10775</v>
      </c>
      <c r="H236" s="11">
        <v>10932</v>
      </c>
      <c r="I236" s="7">
        <v>3398</v>
      </c>
      <c r="J236" s="11"/>
    </row>
    <row r="237" spans="1:10" ht="12.75">
      <c r="A237" s="15" t="s">
        <v>545</v>
      </c>
      <c r="B237" s="20" t="s">
        <v>546</v>
      </c>
      <c r="C237" s="15" t="s">
        <v>212</v>
      </c>
      <c r="D237" s="27">
        <f t="shared" si="3"/>
        <v>7558646</v>
      </c>
      <c r="E237" s="2">
        <v>1315527</v>
      </c>
      <c r="F237" s="11">
        <v>1876043</v>
      </c>
      <c r="G237" s="11">
        <v>1809378</v>
      </c>
      <c r="H237" s="11">
        <v>1785721</v>
      </c>
      <c r="I237" s="7">
        <v>771977</v>
      </c>
      <c r="J237" s="11"/>
    </row>
    <row r="238" spans="1:10" ht="12.75">
      <c r="A238" s="15" t="s">
        <v>547</v>
      </c>
      <c r="B238" s="20" t="s">
        <v>548</v>
      </c>
      <c r="C238" s="15" t="s">
        <v>236</v>
      </c>
      <c r="D238" s="27">
        <f t="shared" si="3"/>
        <v>47467</v>
      </c>
      <c r="E238" s="2">
        <v>10640</v>
      </c>
      <c r="F238" s="11">
        <v>11336</v>
      </c>
      <c r="G238" s="11">
        <v>11336</v>
      </c>
      <c r="H238" s="11">
        <v>11334</v>
      </c>
      <c r="I238" s="7">
        <v>2821</v>
      </c>
      <c r="J238" s="11"/>
    </row>
    <row r="239" spans="1:10" ht="12.75">
      <c r="A239" s="15" t="s">
        <v>549</v>
      </c>
      <c r="B239" s="20" t="s">
        <v>550</v>
      </c>
      <c r="C239" s="15" t="s">
        <v>236</v>
      </c>
      <c r="D239" s="27">
        <f t="shared" si="3"/>
        <v>18929</v>
      </c>
      <c r="E239" s="2">
        <v>5178</v>
      </c>
      <c r="F239" s="11">
        <v>4314</v>
      </c>
      <c r="G239" s="11">
        <v>4312</v>
      </c>
      <c r="H239" s="11">
        <v>4214</v>
      </c>
      <c r="I239" s="7">
        <v>911</v>
      </c>
      <c r="J239" s="11"/>
    </row>
    <row r="240" spans="1:10" ht="12.75">
      <c r="A240" s="15" t="s">
        <v>668</v>
      </c>
      <c r="B240" s="20" t="s">
        <v>717</v>
      </c>
      <c r="C240" s="15" t="s">
        <v>236</v>
      </c>
      <c r="D240" s="27">
        <f t="shared" si="3"/>
        <v>0</v>
      </c>
      <c r="E240" s="2">
        <v>0</v>
      </c>
      <c r="F240" s="11">
        <v>0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551</v>
      </c>
      <c r="B241" s="20" t="s">
        <v>552</v>
      </c>
      <c r="C241" s="15" t="s">
        <v>200</v>
      </c>
      <c r="D241" s="27">
        <f t="shared" si="3"/>
        <v>110407</v>
      </c>
      <c r="E241" s="2">
        <v>24074</v>
      </c>
      <c r="F241" s="11">
        <v>27409</v>
      </c>
      <c r="G241" s="11">
        <v>26244</v>
      </c>
      <c r="H241" s="11">
        <v>24701</v>
      </c>
      <c r="I241" s="7">
        <v>7979</v>
      </c>
      <c r="J241" s="11"/>
    </row>
    <row r="242" spans="1:10" ht="12.75">
      <c r="A242" s="15" t="s">
        <v>553</v>
      </c>
      <c r="B242" s="20" t="s">
        <v>554</v>
      </c>
      <c r="C242" s="15" t="s">
        <v>236</v>
      </c>
      <c r="D242" s="27">
        <f t="shared" si="3"/>
        <v>17235</v>
      </c>
      <c r="E242" s="2">
        <v>3865</v>
      </c>
      <c r="F242" s="11">
        <v>4119</v>
      </c>
      <c r="G242" s="11">
        <v>4115</v>
      </c>
      <c r="H242" s="11">
        <v>4112</v>
      </c>
      <c r="I242" s="7">
        <v>1024</v>
      </c>
      <c r="J242" s="11"/>
    </row>
    <row r="243" spans="1:10" ht="12.75">
      <c r="A243" s="15" t="s">
        <v>555</v>
      </c>
      <c r="B243" s="20" t="s">
        <v>556</v>
      </c>
      <c r="C243" s="15" t="s">
        <v>236</v>
      </c>
      <c r="D243" s="27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25.5">
      <c r="A244" s="15" t="s">
        <v>557</v>
      </c>
      <c r="B244" s="20" t="s">
        <v>558</v>
      </c>
      <c r="C244" s="15" t="s">
        <v>369</v>
      </c>
      <c r="D244" s="27">
        <f t="shared" si="3"/>
        <v>2251853</v>
      </c>
      <c r="E244" s="2">
        <v>507153</v>
      </c>
      <c r="F244" s="11">
        <v>560405</v>
      </c>
      <c r="G244" s="11">
        <v>496984</v>
      </c>
      <c r="H244" s="11">
        <v>544735</v>
      </c>
      <c r="I244" s="7">
        <v>142576</v>
      </c>
      <c r="J244" s="11"/>
    </row>
    <row r="245" spans="1:10" ht="12.75">
      <c r="A245" s="15" t="s">
        <v>559</v>
      </c>
      <c r="B245" s="20" t="s">
        <v>560</v>
      </c>
      <c r="C245" s="15" t="s">
        <v>561</v>
      </c>
      <c r="D245" s="27">
        <f t="shared" si="3"/>
        <v>68996</v>
      </c>
      <c r="E245" s="2">
        <v>11877</v>
      </c>
      <c r="F245" s="11">
        <v>19605</v>
      </c>
      <c r="G245" s="11">
        <v>15690</v>
      </c>
      <c r="H245" s="11">
        <v>14938</v>
      </c>
      <c r="I245" s="7">
        <v>6886</v>
      </c>
      <c r="J245" s="11"/>
    </row>
    <row r="246" spans="1:10" ht="12.75">
      <c r="A246" s="15" t="s">
        <v>562</v>
      </c>
      <c r="B246" s="20" t="s">
        <v>563</v>
      </c>
      <c r="C246" s="15" t="s">
        <v>564</v>
      </c>
      <c r="D246" s="27">
        <f t="shared" si="3"/>
        <v>48158</v>
      </c>
      <c r="E246" s="2">
        <v>8167</v>
      </c>
      <c r="F246" s="11">
        <v>13151</v>
      </c>
      <c r="G246" s="11">
        <v>11376</v>
      </c>
      <c r="H246" s="11">
        <v>10569</v>
      </c>
      <c r="I246" s="7">
        <v>4895</v>
      </c>
      <c r="J246" s="11"/>
    </row>
    <row r="247" spans="1:10" ht="12.75">
      <c r="A247" s="15" t="s">
        <v>565</v>
      </c>
      <c r="B247" s="20" t="s">
        <v>566</v>
      </c>
      <c r="C247" s="15" t="s">
        <v>226</v>
      </c>
      <c r="D247" s="27">
        <f t="shared" si="3"/>
        <v>1023965</v>
      </c>
      <c r="E247" s="2">
        <v>184448</v>
      </c>
      <c r="F247" s="11">
        <v>285544</v>
      </c>
      <c r="G247" s="11">
        <v>228689</v>
      </c>
      <c r="H247" s="11">
        <v>223117</v>
      </c>
      <c r="I247" s="7">
        <v>102167</v>
      </c>
      <c r="J247" s="11"/>
    </row>
    <row r="248" spans="1:10" ht="12.75">
      <c r="A248" s="15" t="s">
        <v>567</v>
      </c>
      <c r="B248" s="20" t="s">
        <v>568</v>
      </c>
      <c r="C248" s="15" t="s">
        <v>569</v>
      </c>
      <c r="D248" s="27">
        <f t="shared" si="3"/>
        <v>270705</v>
      </c>
      <c r="E248" s="2">
        <v>48165</v>
      </c>
      <c r="F248" s="11">
        <v>74714</v>
      </c>
      <c r="G248" s="11">
        <v>60267</v>
      </c>
      <c r="H248" s="11">
        <v>59962</v>
      </c>
      <c r="I248" s="7">
        <v>27597</v>
      </c>
      <c r="J248" s="11"/>
    </row>
    <row r="249" spans="1:10" ht="12.75">
      <c r="A249" s="15" t="s">
        <v>570</v>
      </c>
      <c r="B249" s="20" t="s">
        <v>571</v>
      </c>
      <c r="C249" s="15" t="s">
        <v>572</v>
      </c>
      <c r="D249" s="27">
        <f t="shared" si="3"/>
        <v>38275</v>
      </c>
      <c r="E249" s="2">
        <v>6797</v>
      </c>
      <c r="F249" s="11">
        <v>10777</v>
      </c>
      <c r="G249" s="11">
        <v>8689</v>
      </c>
      <c r="H249" s="11">
        <v>8334</v>
      </c>
      <c r="I249" s="7">
        <v>3678</v>
      </c>
      <c r="J249" s="11"/>
    </row>
    <row r="250" spans="1:10" ht="12.75">
      <c r="A250" s="15" t="s">
        <v>573</v>
      </c>
      <c r="B250" s="20" t="s">
        <v>574</v>
      </c>
      <c r="C250" s="15" t="s">
        <v>575</v>
      </c>
      <c r="D250" s="27">
        <f t="shared" si="3"/>
        <v>22105</v>
      </c>
      <c r="E250" s="2">
        <v>3824</v>
      </c>
      <c r="F250" s="11">
        <v>6128</v>
      </c>
      <c r="G250" s="11">
        <v>5022</v>
      </c>
      <c r="H250" s="11">
        <v>4897</v>
      </c>
      <c r="I250" s="7">
        <v>2234</v>
      </c>
      <c r="J250" s="11"/>
    </row>
    <row r="251" spans="1:10" ht="12.75">
      <c r="A251" s="15" t="s">
        <v>576</v>
      </c>
      <c r="B251" s="20" t="s">
        <v>577</v>
      </c>
      <c r="C251" s="15" t="s">
        <v>236</v>
      </c>
      <c r="D251" s="27">
        <f t="shared" si="3"/>
        <v>561985</v>
      </c>
      <c r="E251" s="2">
        <v>96893</v>
      </c>
      <c r="F251" s="11">
        <v>148690</v>
      </c>
      <c r="G251" s="11">
        <v>125897</v>
      </c>
      <c r="H251" s="11">
        <v>126812</v>
      </c>
      <c r="I251" s="7">
        <v>63693</v>
      </c>
      <c r="J251" s="11"/>
    </row>
    <row r="252" spans="1:10" ht="12.75">
      <c r="A252" s="15" t="s">
        <v>578</v>
      </c>
      <c r="B252" s="20" t="s">
        <v>579</v>
      </c>
      <c r="C252" s="15" t="s">
        <v>269</v>
      </c>
      <c r="D252" s="27">
        <f t="shared" si="3"/>
        <v>146204</v>
      </c>
      <c r="E252" s="2">
        <v>26730</v>
      </c>
      <c r="F252" s="11">
        <v>42568</v>
      </c>
      <c r="G252" s="11">
        <v>32255</v>
      </c>
      <c r="H252" s="11">
        <v>30927</v>
      </c>
      <c r="I252" s="7">
        <v>13724</v>
      </c>
      <c r="J252" s="11"/>
    </row>
    <row r="253" spans="1:10" ht="25.5">
      <c r="A253" s="15" t="s">
        <v>580</v>
      </c>
      <c r="B253" s="20" t="s">
        <v>718</v>
      </c>
      <c r="C253" s="15" t="s">
        <v>226</v>
      </c>
      <c r="D253" s="27">
        <f t="shared" si="3"/>
        <v>172058</v>
      </c>
      <c r="E253" s="2">
        <v>17179</v>
      </c>
      <c r="F253" s="11">
        <v>13045</v>
      </c>
      <c r="G253" s="11">
        <v>76882</v>
      </c>
      <c r="H253" s="11">
        <v>56758</v>
      </c>
      <c r="I253" s="7">
        <v>8194</v>
      </c>
      <c r="J253" s="11"/>
    </row>
    <row r="254" spans="1:10" ht="12.75">
      <c r="A254" s="15" t="s">
        <v>581</v>
      </c>
      <c r="B254" s="20" t="s">
        <v>582</v>
      </c>
      <c r="C254" s="15" t="s">
        <v>542</v>
      </c>
      <c r="D254" s="27">
        <f t="shared" si="3"/>
        <v>28723</v>
      </c>
      <c r="E254" s="32">
        <v>4980</v>
      </c>
      <c r="F254" s="24">
        <v>8168</v>
      </c>
      <c r="G254" s="24">
        <v>6394</v>
      </c>
      <c r="H254" s="24">
        <v>6288</v>
      </c>
      <c r="I254" s="7">
        <v>2893</v>
      </c>
      <c r="J254" s="11"/>
    </row>
    <row r="255" spans="1:10" ht="12.75">
      <c r="A255" s="15" t="s">
        <v>583</v>
      </c>
      <c r="B255" s="21" t="s">
        <v>584</v>
      </c>
      <c r="C255" s="15" t="s">
        <v>236</v>
      </c>
      <c r="D255" s="27">
        <f t="shared" si="3"/>
        <v>80055</v>
      </c>
      <c r="E255" s="32">
        <v>17160</v>
      </c>
      <c r="F255" s="24">
        <v>19430</v>
      </c>
      <c r="G255" s="24">
        <v>19480</v>
      </c>
      <c r="H255" s="24">
        <v>18915</v>
      </c>
      <c r="I255" s="7">
        <v>5070</v>
      </c>
      <c r="J255" s="11"/>
    </row>
    <row r="256" spans="1:10" ht="25.5">
      <c r="A256" s="15" t="s">
        <v>585</v>
      </c>
      <c r="B256" s="20" t="s">
        <v>719</v>
      </c>
      <c r="C256" s="15" t="s">
        <v>226</v>
      </c>
      <c r="D256" s="27">
        <f t="shared" si="3"/>
        <v>62231</v>
      </c>
      <c r="E256" s="2">
        <v>0</v>
      </c>
      <c r="F256" s="11">
        <v>23569</v>
      </c>
      <c r="G256" s="11">
        <v>14180</v>
      </c>
      <c r="H256" s="11">
        <v>14854</v>
      </c>
      <c r="I256" s="7">
        <v>9628</v>
      </c>
      <c r="J256" s="11"/>
    </row>
    <row r="257" spans="1:10" ht="12.75">
      <c r="A257" s="15" t="s">
        <v>586</v>
      </c>
      <c r="B257" s="20" t="s">
        <v>587</v>
      </c>
      <c r="C257" s="15" t="s">
        <v>236</v>
      </c>
      <c r="D257" s="27">
        <f t="shared" si="3"/>
        <v>1130844</v>
      </c>
      <c r="E257" s="2">
        <v>145558</v>
      </c>
      <c r="F257" s="11">
        <v>289527</v>
      </c>
      <c r="G257" s="11">
        <v>284831</v>
      </c>
      <c r="H257" s="11">
        <v>288721</v>
      </c>
      <c r="I257" s="7">
        <v>122207</v>
      </c>
      <c r="J257" s="11"/>
    </row>
    <row r="258" spans="1:10" ht="12.75">
      <c r="A258" s="15" t="s">
        <v>588</v>
      </c>
      <c r="B258" s="20" t="s">
        <v>589</v>
      </c>
      <c r="C258" s="15" t="s">
        <v>236</v>
      </c>
      <c r="D258" s="27">
        <f t="shared" si="3"/>
        <v>40511</v>
      </c>
      <c r="E258" s="2">
        <v>8320</v>
      </c>
      <c r="F258" s="11">
        <v>9849</v>
      </c>
      <c r="G258" s="11">
        <v>9745</v>
      </c>
      <c r="H258" s="11">
        <v>9259</v>
      </c>
      <c r="I258" s="7">
        <v>3338</v>
      </c>
      <c r="J258" s="11"/>
    </row>
    <row r="259" spans="1:10" ht="12.75">
      <c r="A259" s="15" t="s">
        <v>590</v>
      </c>
      <c r="B259" s="20" t="s">
        <v>591</v>
      </c>
      <c r="C259" s="15" t="s">
        <v>280</v>
      </c>
      <c r="D259" s="27">
        <f t="shared" si="3"/>
        <v>13</v>
      </c>
      <c r="E259" s="2">
        <v>5</v>
      </c>
      <c r="F259" s="11">
        <v>7</v>
      </c>
      <c r="G259" s="11">
        <v>1</v>
      </c>
      <c r="H259" s="11">
        <v>0</v>
      </c>
      <c r="I259" s="7">
        <v>0</v>
      </c>
      <c r="J259" s="11"/>
    </row>
    <row r="260" spans="1:10" ht="12.75">
      <c r="A260" s="15" t="s">
        <v>592</v>
      </c>
      <c r="B260" s="20" t="s">
        <v>593</v>
      </c>
      <c r="C260" s="15" t="s">
        <v>236</v>
      </c>
      <c r="D260" s="27">
        <f t="shared" si="3"/>
        <v>25876</v>
      </c>
      <c r="E260" s="2">
        <v>4635</v>
      </c>
      <c r="F260" s="11">
        <v>7227</v>
      </c>
      <c r="G260" s="11">
        <v>5470</v>
      </c>
      <c r="H260" s="11">
        <v>5579</v>
      </c>
      <c r="I260" s="7">
        <v>2965</v>
      </c>
      <c r="J260" s="11"/>
    </row>
    <row r="261" spans="1:10" ht="12.75">
      <c r="A261" s="15" t="s">
        <v>594</v>
      </c>
      <c r="B261" s="20" t="s">
        <v>595</v>
      </c>
      <c r="C261" s="15" t="s">
        <v>203</v>
      </c>
      <c r="D261" s="27">
        <f t="shared" si="3"/>
        <v>33873</v>
      </c>
      <c r="E261" s="2">
        <v>7557</v>
      </c>
      <c r="F261" s="11">
        <v>9629</v>
      </c>
      <c r="G261" s="11">
        <v>9282</v>
      </c>
      <c r="H261" s="11">
        <v>6057</v>
      </c>
      <c r="I261" s="7">
        <v>1348</v>
      </c>
      <c r="J261" s="11"/>
    </row>
    <row r="262" spans="1:10" ht="12.75">
      <c r="A262" s="15" t="s">
        <v>596</v>
      </c>
      <c r="B262" s="20" t="s">
        <v>597</v>
      </c>
      <c r="C262" s="15" t="s">
        <v>236</v>
      </c>
      <c r="D262" s="27">
        <f aca="true" t="shared" si="4" ref="D262:D271">+SUM(E262:I262)</f>
        <v>1326</v>
      </c>
      <c r="E262" s="2">
        <v>177</v>
      </c>
      <c r="F262" s="11">
        <v>387</v>
      </c>
      <c r="G262" s="11">
        <v>298</v>
      </c>
      <c r="H262" s="11">
        <v>297</v>
      </c>
      <c r="I262" s="7">
        <v>167</v>
      </c>
      <c r="J262" s="11"/>
    </row>
    <row r="263" spans="1:10" ht="12.75">
      <c r="A263" s="15" t="s">
        <v>598</v>
      </c>
      <c r="B263" s="20" t="s">
        <v>599</v>
      </c>
      <c r="C263" s="15" t="s">
        <v>537</v>
      </c>
      <c r="D263" s="27">
        <f t="shared" si="4"/>
        <v>67813</v>
      </c>
      <c r="E263" s="2">
        <v>13323</v>
      </c>
      <c r="F263" s="11">
        <v>16861</v>
      </c>
      <c r="G263" s="11">
        <v>16515</v>
      </c>
      <c r="H263" s="11">
        <v>15747</v>
      </c>
      <c r="I263" s="7">
        <v>5367</v>
      </c>
      <c r="J263" s="11"/>
    </row>
    <row r="264" spans="1:10" ht="12.75">
      <c r="A264" s="15" t="s">
        <v>600</v>
      </c>
      <c r="B264" s="20" t="s">
        <v>601</v>
      </c>
      <c r="C264" s="15" t="s">
        <v>212</v>
      </c>
      <c r="D264" s="27">
        <f t="shared" si="4"/>
        <v>48117</v>
      </c>
      <c r="E264" s="2">
        <v>9668</v>
      </c>
      <c r="F264" s="11">
        <v>11623</v>
      </c>
      <c r="G264" s="11">
        <v>10734</v>
      </c>
      <c r="H264" s="11">
        <v>11521</v>
      </c>
      <c r="I264" s="7">
        <v>4571</v>
      </c>
      <c r="J264" s="11"/>
    </row>
    <row r="265" spans="1:10" ht="12.75">
      <c r="A265" s="15" t="s">
        <v>602</v>
      </c>
      <c r="B265" s="20" t="s">
        <v>603</v>
      </c>
      <c r="C265" s="15" t="s">
        <v>206</v>
      </c>
      <c r="D265" s="27">
        <f t="shared" si="4"/>
        <v>47039</v>
      </c>
      <c r="E265" s="2">
        <v>8249</v>
      </c>
      <c r="F265" s="11">
        <v>12658</v>
      </c>
      <c r="G265" s="11">
        <v>11030</v>
      </c>
      <c r="H265" s="11">
        <v>10409</v>
      </c>
      <c r="I265" s="7">
        <v>4693</v>
      </c>
      <c r="J265" s="11"/>
    </row>
    <row r="266" spans="1:10" ht="12.75">
      <c r="A266" s="15" t="s">
        <v>604</v>
      </c>
      <c r="B266" s="20" t="s">
        <v>605</v>
      </c>
      <c r="C266" s="15" t="s">
        <v>280</v>
      </c>
      <c r="D266" s="27">
        <f t="shared" si="4"/>
        <v>58385</v>
      </c>
      <c r="E266" s="2">
        <v>13090</v>
      </c>
      <c r="F266" s="11">
        <v>13946</v>
      </c>
      <c r="G266" s="11">
        <v>13939</v>
      </c>
      <c r="H266" s="11">
        <v>13939</v>
      </c>
      <c r="I266" s="7">
        <v>3471</v>
      </c>
      <c r="J266" s="11"/>
    </row>
    <row r="267" spans="1:10" ht="12.75">
      <c r="A267" s="15" t="s">
        <v>606</v>
      </c>
      <c r="B267" s="20" t="s">
        <v>607</v>
      </c>
      <c r="C267" s="15" t="s">
        <v>236</v>
      </c>
      <c r="D267" s="27">
        <f t="shared" si="4"/>
        <v>15059</v>
      </c>
      <c r="E267" s="2">
        <v>1197</v>
      </c>
      <c r="F267" s="11">
        <v>697</v>
      </c>
      <c r="G267" s="11">
        <v>11459</v>
      </c>
      <c r="H267" s="11">
        <v>932</v>
      </c>
      <c r="I267" s="7">
        <v>774</v>
      </c>
      <c r="J267" s="11"/>
    </row>
    <row r="268" spans="1:10" ht="12.75">
      <c r="A268" s="15" t="s">
        <v>669</v>
      </c>
      <c r="B268" s="20" t="s">
        <v>720</v>
      </c>
      <c r="C268" s="15" t="s">
        <v>236</v>
      </c>
      <c r="D268" s="27">
        <f t="shared" si="4"/>
        <v>226088</v>
      </c>
      <c r="E268" s="2">
        <v>38547</v>
      </c>
      <c r="F268" s="11">
        <v>56165</v>
      </c>
      <c r="G268" s="11">
        <v>53034</v>
      </c>
      <c r="H268" s="11">
        <v>53555</v>
      </c>
      <c r="I268" s="7">
        <v>24787</v>
      </c>
      <c r="J268" s="11"/>
    </row>
    <row r="269" spans="1:10" ht="26.25" customHeight="1">
      <c r="A269" s="15" t="s">
        <v>670</v>
      </c>
      <c r="B269" s="20" t="s">
        <v>721</v>
      </c>
      <c r="C269" s="15" t="s">
        <v>369</v>
      </c>
      <c r="D269" s="27">
        <f t="shared" si="4"/>
        <v>901</v>
      </c>
      <c r="E269" s="2">
        <v>173</v>
      </c>
      <c r="F269" s="11">
        <v>238</v>
      </c>
      <c r="G269" s="11">
        <v>201</v>
      </c>
      <c r="H269" s="11">
        <v>202</v>
      </c>
      <c r="I269" s="7">
        <v>87</v>
      </c>
      <c r="J269" s="11"/>
    </row>
    <row r="270" spans="1:10" ht="12.75">
      <c r="A270" s="15" t="s">
        <v>641</v>
      </c>
      <c r="B270" s="20" t="s">
        <v>640</v>
      </c>
      <c r="C270" s="15" t="s">
        <v>236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12.75">
      <c r="A271" s="15" t="s">
        <v>671</v>
      </c>
      <c r="B271" s="20" t="s">
        <v>722</v>
      </c>
      <c r="C271" s="15" t="s">
        <v>203</v>
      </c>
      <c r="D271" s="27">
        <f t="shared" si="4"/>
        <v>59623</v>
      </c>
      <c r="E271" s="2">
        <v>13365</v>
      </c>
      <c r="F271" s="11">
        <v>14239</v>
      </c>
      <c r="G271" s="11">
        <v>14239</v>
      </c>
      <c r="H271" s="11">
        <v>14236</v>
      </c>
      <c r="I271" s="7">
        <v>3544</v>
      </c>
      <c r="J271" s="11"/>
    </row>
    <row r="272" spans="1:10" ht="12.75">
      <c r="A272" s="15" t="s">
        <v>672</v>
      </c>
      <c r="B272" s="20" t="s">
        <v>723</v>
      </c>
      <c r="C272" s="15" t="s">
        <v>412</v>
      </c>
      <c r="D272" s="27">
        <f aca="true" t="shared" si="5" ref="D272:D292">+SUM(E272:I272)</f>
        <v>25938</v>
      </c>
      <c r="E272" s="2">
        <v>5815</v>
      </c>
      <c r="F272" s="11">
        <v>6197</v>
      </c>
      <c r="G272" s="11">
        <v>6194</v>
      </c>
      <c r="H272" s="11">
        <v>6190</v>
      </c>
      <c r="I272" s="7">
        <v>1542</v>
      </c>
      <c r="J272" s="11"/>
    </row>
    <row r="273" spans="1:10" ht="12.75">
      <c r="A273" s="15" t="s">
        <v>673</v>
      </c>
      <c r="B273" s="20" t="s">
        <v>724</v>
      </c>
      <c r="C273" s="15" t="s">
        <v>226</v>
      </c>
      <c r="D273" s="27">
        <f t="shared" si="5"/>
        <v>5186504</v>
      </c>
      <c r="E273" s="2">
        <v>739831</v>
      </c>
      <c r="F273" s="11">
        <v>1069528</v>
      </c>
      <c r="G273" s="11">
        <v>1385305</v>
      </c>
      <c r="H273" s="11">
        <v>1400292</v>
      </c>
      <c r="I273" s="7">
        <v>591548</v>
      </c>
      <c r="J273" s="11"/>
    </row>
    <row r="274" spans="1:10" ht="12.75">
      <c r="A274" s="15" t="s">
        <v>674</v>
      </c>
      <c r="B274" s="20" t="s">
        <v>725</v>
      </c>
      <c r="C274" s="15" t="s">
        <v>200</v>
      </c>
      <c r="D274" s="27">
        <f t="shared" si="5"/>
        <v>0</v>
      </c>
      <c r="E274" s="2">
        <v>0</v>
      </c>
      <c r="F274" s="11">
        <v>0</v>
      </c>
      <c r="G274" s="11">
        <v>0</v>
      </c>
      <c r="H274" s="11">
        <v>0</v>
      </c>
      <c r="I274" s="7">
        <v>0</v>
      </c>
      <c r="J274" s="11"/>
    </row>
    <row r="275" spans="1:10" ht="12.75">
      <c r="A275" s="15" t="s">
        <v>675</v>
      </c>
      <c r="B275" s="20" t="s">
        <v>726</v>
      </c>
      <c r="C275" s="15" t="s">
        <v>569</v>
      </c>
      <c r="D275" s="27">
        <f t="shared" si="5"/>
        <v>103752</v>
      </c>
      <c r="E275" s="2">
        <v>23255</v>
      </c>
      <c r="F275" s="11">
        <v>24777</v>
      </c>
      <c r="G275" s="11">
        <v>24777</v>
      </c>
      <c r="H275" s="11">
        <v>24773</v>
      </c>
      <c r="I275" s="7">
        <v>6170</v>
      </c>
      <c r="J275" s="11"/>
    </row>
    <row r="276" spans="1:10" ht="12.75">
      <c r="A276" s="15" t="s">
        <v>676</v>
      </c>
      <c r="B276" s="20" t="s">
        <v>727</v>
      </c>
      <c r="C276" s="15" t="s">
        <v>241</v>
      </c>
      <c r="D276" s="27">
        <f t="shared" si="5"/>
        <v>8269</v>
      </c>
      <c r="E276" s="2">
        <v>1885</v>
      </c>
      <c r="F276" s="11">
        <v>2077</v>
      </c>
      <c r="G276" s="11">
        <v>2007</v>
      </c>
      <c r="H276" s="11">
        <v>1892</v>
      </c>
      <c r="I276" s="7">
        <v>408</v>
      </c>
      <c r="J276" s="11"/>
    </row>
    <row r="277" spans="1:10" ht="25.5">
      <c r="A277" s="15" t="s">
        <v>608</v>
      </c>
      <c r="B277" s="20" t="s">
        <v>728</v>
      </c>
      <c r="C277" s="15" t="s">
        <v>609</v>
      </c>
      <c r="D277" s="27">
        <f t="shared" si="5"/>
        <v>238788</v>
      </c>
      <c r="E277" s="2">
        <v>36578</v>
      </c>
      <c r="F277" s="11">
        <v>61067</v>
      </c>
      <c r="G277" s="11">
        <v>46814</v>
      </c>
      <c r="H277" s="11">
        <v>75015</v>
      </c>
      <c r="I277" s="7">
        <v>19314</v>
      </c>
      <c r="J277" s="11"/>
    </row>
    <row r="278" spans="1:10" ht="12.75">
      <c r="A278" s="15" t="s">
        <v>610</v>
      </c>
      <c r="B278" s="20" t="s">
        <v>611</v>
      </c>
      <c r="C278" s="15" t="s">
        <v>203</v>
      </c>
      <c r="D278" s="27">
        <f t="shared" si="5"/>
        <v>0</v>
      </c>
      <c r="E278" s="2">
        <v>0</v>
      </c>
      <c r="F278" s="11">
        <v>0</v>
      </c>
      <c r="G278" s="11">
        <v>0</v>
      </c>
      <c r="H278" s="11">
        <v>0</v>
      </c>
      <c r="I278" s="7">
        <v>0</v>
      </c>
      <c r="J278" s="11"/>
    </row>
    <row r="279" spans="1:10" ht="12.75">
      <c r="A279" s="15" t="s">
        <v>612</v>
      </c>
      <c r="B279" s="20" t="s">
        <v>613</v>
      </c>
      <c r="C279" s="15" t="s">
        <v>203</v>
      </c>
      <c r="D279" s="27">
        <f t="shared" si="5"/>
        <v>99616</v>
      </c>
      <c r="E279" s="2">
        <v>22330</v>
      </c>
      <c r="F279" s="11">
        <v>23790</v>
      </c>
      <c r="G279" s="11">
        <v>23790</v>
      </c>
      <c r="H279" s="11">
        <v>23783</v>
      </c>
      <c r="I279" s="7">
        <v>5923</v>
      </c>
      <c r="J279" s="11"/>
    </row>
    <row r="280" spans="1:10" ht="12.75">
      <c r="A280" s="15" t="s">
        <v>614</v>
      </c>
      <c r="B280" s="20" t="s">
        <v>615</v>
      </c>
      <c r="C280" s="15" t="s">
        <v>247</v>
      </c>
      <c r="D280" s="27">
        <f t="shared" si="5"/>
        <v>49</v>
      </c>
      <c r="E280" s="2">
        <v>15</v>
      </c>
      <c r="F280" s="11">
        <v>12</v>
      </c>
      <c r="G280" s="11">
        <v>10</v>
      </c>
      <c r="H280" s="11">
        <v>10</v>
      </c>
      <c r="I280" s="7">
        <v>2</v>
      </c>
      <c r="J280" s="11"/>
    </row>
    <row r="281" spans="1:10" ht="12.75">
      <c r="A281" s="15" t="s">
        <v>616</v>
      </c>
      <c r="B281" s="20" t="s">
        <v>617</v>
      </c>
      <c r="C281" s="15" t="s">
        <v>229</v>
      </c>
      <c r="D281" s="27">
        <f t="shared" si="5"/>
        <v>0</v>
      </c>
      <c r="E281" s="2">
        <v>0</v>
      </c>
      <c r="F281" s="11">
        <v>0</v>
      </c>
      <c r="G281" s="11">
        <v>0</v>
      </c>
      <c r="H281" s="11">
        <v>0</v>
      </c>
      <c r="I281" s="7">
        <v>0</v>
      </c>
      <c r="J281" s="11"/>
    </row>
    <row r="282" spans="1:10" ht="12.75">
      <c r="A282" s="15" t="s">
        <v>618</v>
      </c>
      <c r="B282" s="20" t="s">
        <v>619</v>
      </c>
      <c r="C282" s="15" t="s">
        <v>229</v>
      </c>
      <c r="D282" s="27">
        <f t="shared" si="5"/>
        <v>21208</v>
      </c>
      <c r="E282" s="2">
        <v>4755</v>
      </c>
      <c r="F282" s="11">
        <v>5067</v>
      </c>
      <c r="G282" s="11">
        <v>5066</v>
      </c>
      <c r="H282" s="11">
        <v>5060</v>
      </c>
      <c r="I282" s="7">
        <v>1260</v>
      </c>
      <c r="J282" s="11"/>
    </row>
    <row r="283" spans="1:10" ht="12.75">
      <c r="A283" s="15" t="s">
        <v>677</v>
      </c>
      <c r="B283" s="20" t="s">
        <v>729</v>
      </c>
      <c r="C283" s="15" t="s">
        <v>232</v>
      </c>
      <c r="D283" s="27">
        <f t="shared" si="5"/>
        <v>110594</v>
      </c>
      <c r="E283" s="2">
        <v>19070</v>
      </c>
      <c r="F283" s="11">
        <v>26698</v>
      </c>
      <c r="G283" s="11">
        <v>26696</v>
      </c>
      <c r="H283" s="11">
        <v>26691</v>
      </c>
      <c r="I283" s="7">
        <v>11439</v>
      </c>
      <c r="J283" s="11"/>
    </row>
    <row r="284" spans="1:10" ht="25.5">
      <c r="A284" s="15" t="s">
        <v>620</v>
      </c>
      <c r="B284" s="20" t="s">
        <v>730</v>
      </c>
      <c r="C284" s="15" t="s">
        <v>621</v>
      </c>
      <c r="D284" s="27">
        <f t="shared" si="5"/>
        <v>1539109</v>
      </c>
      <c r="E284" s="2">
        <v>299211</v>
      </c>
      <c r="F284" s="11">
        <v>411060</v>
      </c>
      <c r="G284" s="11">
        <v>321752</v>
      </c>
      <c r="H284" s="11">
        <v>358650</v>
      </c>
      <c r="I284" s="7">
        <v>148436</v>
      </c>
      <c r="J284" s="11"/>
    </row>
    <row r="285" spans="1:10" ht="12.75">
      <c r="A285" s="15" t="s">
        <v>678</v>
      </c>
      <c r="B285" s="20" t="s">
        <v>731</v>
      </c>
      <c r="C285" s="15" t="s">
        <v>232</v>
      </c>
      <c r="D285" s="27">
        <f t="shared" si="5"/>
        <v>353327</v>
      </c>
      <c r="E285" s="2">
        <v>64004</v>
      </c>
      <c r="F285" s="11">
        <v>96961</v>
      </c>
      <c r="G285" s="11">
        <v>76646</v>
      </c>
      <c r="H285" s="11">
        <v>78389</v>
      </c>
      <c r="I285" s="7">
        <v>37327</v>
      </c>
      <c r="J285" s="11"/>
    </row>
    <row r="286" spans="1:10" ht="25.5">
      <c r="A286" s="15" t="s">
        <v>622</v>
      </c>
      <c r="B286" s="20" t="s">
        <v>623</v>
      </c>
      <c r="C286" s="15" t="s">
        <v>624</v>
      </c>
      <c r="D286" s="27">
        <f t="shared" si="5"/>
        <v>28110</v>
      </c>
      <c r="E286" s="2">
        <v>5039</v>
      </c>
      <c r="F286" s="11">
        <v>7513</v>
      </c>
      <c r="G286" s="11">
        <v>6088</v>
      </c>
      <c r="H286" s="11">
        <v>6257</v>
      </c>
      <c r="I286" s="7">
        <v>3213</v>
      </c>
      <c r="J286" s="11"/>
    </row>
    <row r="287" spans="1:10" ht="12.75">
      <c r="A287" s="15" t="s">
        <v>625</v>
      </c>
      <c r="B287" s="20" t="s">
        <v>626</v>
      </c>
      <c r="C287" s="15" t="s">
        <v>627</v>
      </c>
      <c r="D287" s="27">
        <f t="shared" si="5"/>
        <v>420782</v>
      </c>
      <c r="E287" s="2">
        <v>77940</v>
      </c>
      <c r="F287" s="11">
        <v>117518</v>
      </c>
      <c r="G287" s="11">
        <v>86595</v>
      </c>
      <c r="H287" s="11">
        <v>98943</v>
      </c>
      <c r="I287" s="7">
        <v>39786</v>
      </c>
      <c r="J287" s="11"/>
    </row>
    <row r="288" spans="1:10" ht="12.75">
      <c r="A288" s="15" t="s">
        <v>628</v>
      </c>
      <c r="B288" s="20" t="s">
        <v>629</v>
      </c>
      <c r="C288" s="15" t="s">
        <v>627</v>
      </c>
      <c r="D288" s="27">
        <f t="shared" si="5"/>
        <v>86700</v>
      </c>
      <c r="E288" s="2">
        <v>15073</v>
      </c>
      <c r="F288" s="11">
        <v>23708</v>
      </c>
      <c r="G288" s="11">
        <v>18310</v>
      </c>
      <c r="H288" s="11">
        <v>20823</v>
      </c>
      <c r="I288" s="7">
        <v>8786</v>
      </c>
      <c r="J288" s="11"/>
    </row>
    <row r="289" spans="1:10" ht="12.75">
      <c r="A289" s="15" t="s">
        <v>630</v>
      </c>
      <c r="B289" s="20" t="s">
        <v>631</v>
      </c>
      <c r="C289" s="15" t="s">
        <v>627</v>
      </c>
      <c r="D289" s="27">
        <f t="shared" si="5"/>
        <v>562665</v>
      </c>
      <c r="E289" s="2">
        <v>103545</v>
      </c>
      <c r="F289" s="11">
        <v>154106</v>
      </c>
      <c r="G289" s="11">
        <v>116849</v>
      </c>
      <c r="H289" s="11">
        <v>133777</v>
      </c>
      <c r="I289" s="7">
        <v>54388</v>
      </c>
      <c r="J289" s="11"/>
    </row>
    <row r="290" spans="1:10" ht="12.75">
      <c r="A290" s="15" t="s">
        <v>632</v>
      </c>
      <c r="B290" s="20" t="s">
        <v>633</v>
      </c>
      <c r="C290" s="15" t="s">
        <v>634</v>
      </c>
      <c r="D290" s="27">
        <f t="shared" si="5"/>
        <v>7577</v>
      </c>
      <c r="E290" s="2">
        <v>1700</v>
      </c>
      <c r="F290" s="11">
        <v>1812</v>
      </c>
      <c r="G290" s="11">
        <v>1811</v>
      </c>
      <c r="H290" s="11">
        <v>1805</v>
      </c>
      <c r="I290" s="7">
        <v>449</v>
      </c>
      <c r="J290" s="11"/>
    </row>
    <row r="291" spans="1:10" ht="12.75">
      <c r="A291" s="15" t="s">
        <v>635</v>
      </c>
      <c r="B291" s="20" t="s">
        <v>636</v>
      </c>
      <c r="C291" s="15" t="s">
        <v>621</v>
      </c>
      <c r="D291" s="27">
        <f t="shared" si="5"/>
        <v>100881</v>
      </c>
      <c r="E291" s="2">
        <v>17094</v>
      </c>
      <c r="F291" s="11">
        <v>24086</v>
      </c>
      <c r="G291" s="11">
        <v>24083</v>
      </c>
      <c r="H291" s="11">
        <v>24837</v>
      </c>
      <c r="I291" s="7">
        <v>10781</v>
      </c>
      <c r="J291" s="11"/>
    </row>
    <row r="292" spans="1:10" ht="26.25" thickBot="1">
      <c r="A292" s="22" t="s">
        <v>637</v>
      </c>
      <c r="B292" s="19" t="s">
        <v>638</v>
      </c>
      <c r="C292" s="22" t="s">
        <v>484</v>
      </c>
      <c r="D292" s="29">
        <f t="shared" si="5"/>
        <v>0</v>
      </c>
      <c r="E292" s="34">
        <v>0</v>
      </c>
      <c r="F292" s="35">
        <v>0</v>
      </c>
      <c r="G292" s="35">
        <v>0</v>
      </c>
      <c r="H292" s="35">
        <v>0</v>
      </c>
      <c r="I292" s="8">
        <v>0</v>
      </c>
      <c r="J29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2017-01-17T09:07:56Z</dcterms:modified>
  <cp:category/>
  <cp:version/>
  <cp:contentType/>
  <cp:contentStatus/>
</cp:coreProperties>
</file>