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29_09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29_09_17'!$A$4:$Q$292</definedName>
    <definedName name="A" localSheetId="0">#REF!</definedName>
    <definedName name="A">#REF!</definedName>
    <definedName name="_xlnm.Print_Area" localSheetId="0">'PdR 29_09_17'!$A$1:$Q$292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29_09_17'!$4:$4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<sst xmlns="http://schemas.openxmlformats.org/spreadsheetml/2006/main" count="2224" uniqueCount="777">
  <si>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</si>
  <si>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</si>
  <si>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</si>
  <si>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</si>
  <si>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</si>
  <si>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</si>
  <si>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</si>
  <si>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</si>
  <si>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</si>
  <si>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</si>
  <si>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</si>
  <si>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</si>
  <si>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</si>
  <si>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</si>
  <si>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</si>
  <si>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</si>
  <si>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</si>
  <si>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</si>
  <si>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</si>
  <si>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</si>
  <si>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</si>
  <si>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</si>
  <si>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</si>
  <si>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</si>
  <si>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</si>
  <si>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</si>
  <si>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</si>
  <si>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</si>
  <si>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</si>
  <si>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</si>
  <si>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</si>
  <si>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</si>
  <si>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</si>
  <si>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</si>
  <si>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</si>
  <si>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</si>
  <si>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</si>
  <si>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</si>
  <si>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</si>
  <si>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</si>
  <si>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</si>
  <si>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</si>
  <si>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</si>
  <si>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</si>
  <si>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</si>
  <si>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</si>
  <si>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</si>
  <si>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</si>
  <si>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</si>
  <si>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</si>
  <si>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</si>
  <si>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</si>
  <si>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</si>
  <si>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</si>
  <si>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</si>
  <si>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</si>
  <si>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</si>
  <si>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</si>
  <si>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</si>
  <si>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</si>
  <si>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</si>
  <si>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</si>
  <si>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</si>
  <si>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</si>
  <si>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</si>
  <si>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</si>
  <si>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</si>
  <si>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</si>
  <si>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</si>
  <si>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</si>
  <si>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</si>
  <si>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</si>
  <si>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</si>
  <si>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</si>
  <si>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</si>
  <si>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</si>
  <si>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</si>
  <si>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</si>
  <si>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</si>
  <si>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</si>
  <si>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</si>
  <si>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</si>
  <si>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</si>
  <si>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</si>
  <si>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</si>
  <si>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</si>
  <si>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</si>
  <si>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</si>
  <si>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</si>
  <si>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</si>
  <si>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</si>
  <si>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</si>
  <si>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</si>
  <si>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</si>
  <si>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</si>
  <si>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</si>
  <si>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</si>
  <si>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</si>
  <si>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</si>
  <si>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</si>
  <si>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</si>
  <si>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</si>
  <si>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</si>
  <si>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</si>
  <si>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</si>
  <si>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</si>
  <si>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</si>
  <si>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</si>
  <si>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</si>
  <si>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</si>
  <si>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</si>
  <si>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</si>
  <si>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</si>
  <si>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</si>
  <si>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</si>
  <si>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</si>
  <si>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</si>
  <si>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</si>
  <si>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</si>
  <si>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</si>
  <si>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</si>
  <si>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</si>
  <si>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</si>
  <si>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</si>
  <si>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</si>
  <si>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</si>
  <si>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</si>
  <si>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</si>
  <si>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</si>
  <si>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</si>
  <si>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</si>
  <si>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</si>
  <si>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</si>
  <si>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</si>
  <si>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</si>
  <si>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</si>
  <si>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</si>
  <si>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</si>
  <si>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</si>
  <si>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</si>
  <si>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</si>
  <si>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</si>
  <si>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</si>
  <si>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</si>
  <si>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</si>
  <si>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</si>
  <si>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</si>
  <si>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</si>
  <si>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</si>
  <si>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</si>
  <si>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</si>
  <si>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</si>
  <si>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</si>
  <si>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</si>
  <si>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</si>
  <si>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</si>
  <si>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</si>
  <si>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</si>
  <si>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</si>
  <si>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</si>
  <si>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</si>
  <si>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</si>
  <si>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</si>
  <si>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</si>
  <si>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</si>
  <si>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</si>
  <si>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</si>
  <si>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</si>
  <si>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</si>
  <si>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</si>
  <si>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</si>
  <si>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</si>
  <si>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</si>
  <si>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</si>
  <si>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</si>
  <si>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</si>
  <si>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</si>
  <si>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</si>
  <si>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</si>
  <si>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</si>
  <si>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</si>
  <si>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</si>
  <si>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</si>
  <si>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</si>
  <si>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</si>
  <si>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</si>
  <si>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</si>
  <si>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</si>
  <si>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</si>
  <si>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</si>
  <si>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</si>
  <si>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</si>
  <si>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</si>
  <si>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</si>
  <si>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</si>
  <si>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</si>
  <si>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</si>
  <si>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</si>
  <si>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</si>
  <si>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</si>
  <si>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</si>
  <si>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</si>
  <si>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</si>
  <si>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</si>
  <si>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</si>
  <si>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</si>
  <si>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</si>
  <si>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</si>
  <si>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</si>
  <si>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</si>
  <si>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</si>
  <si>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</si>
  <si>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</si>
  <si>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</si>
  <si>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</si>
  <si>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</si>
  <si>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</si>
  <si>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</si>
  <si>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</si>
  <si>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</si>
  <si>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</si>
  <si>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</si>
  <si>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</si>
  <si>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</si>
  <si>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</si>
  <si>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</si>
  <si>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</si>
  <si>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</si>
  <si>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</si>
  <si>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</si>
  <si>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</si>
  <si>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</si>
  <si>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</si>
  <si>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</si>
  <si>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</si>
  <si>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</si>
  <si>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</si>
  <si>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</si>
  <si>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</si>
  <si>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</si>
  <si>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</si>
  <si>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</si>
  <si>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</si>
  <si>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</si>
  <si>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</si>
  <si>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</si>
  <si>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</si>
  <si>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</si>
  <si>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</si>
  <si>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</si>
  <si>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</si>
  <si>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</si>
  <si>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</si>
  <si>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</si>
  <si>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</si>
  <si>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</si>
  <si>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</si>
  <si>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</si>
  <si>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</si>
  <si>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</si>
  <si>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</si>
  <si>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</si>
  <si>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</si>
  <si>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</si>
  <si>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</si>
  <si>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</si>
  <si>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</si>
  <si>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</si>
  <si>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</si>
  <si>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</si>
  <si>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</si>
  <si>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</si>
  <si>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</si>
  <si>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</si>
  <si>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</si>
  <si>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</si>
  <si>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</si>
  <si>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</si>
  <si>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</si>
  <si>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</si>
  <si>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</si>
  <si>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</si>
  <si>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</si>
  <si>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</si>
  <si>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</si>
  <si>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</si>
  <si>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</si>
  <si>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</si>
  <si>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</si>
  <si>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</si>
  <si>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</si>
  <si>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</si>
  <si>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</si>
  <si>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</si>
  <si>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</si>
  <si>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</si>
  <si>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</si>
  <si>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</si>
  <si>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</si>
  <si>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</si>
  <si>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</si>
  <si>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</si>
  <si>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</si>
  <si>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</si>
  <si>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</si>
  <si>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</si>
  <si>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</si>
  <si>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</si>
  <si>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</si>
  <si>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</si>
  <si>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</si>
  <si>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</si>
  <si>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</si>
  <si>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</si>
  <si>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</si>
  <si>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</si>
  <si>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</si>
  <si>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</si>
  <si>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</si>
  <si>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</si>
  <si>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</si>
  <si>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</si>
  <si>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</si>
  <si>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</si>
  <si>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</si>
  <si>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</si>
  <si>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</si>
  <si>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</si>
  <si>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</si>
  <si>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</si>
  <si>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</si>
  <si>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</si>
  <si>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</si>
  <si>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</si>
  <si>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</si>
  <si>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</si>
  <si>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</si>
  <si>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</si>
  <si>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</si>
  <si>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</si>
  <si>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</si>
  <si>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</si>
  <si>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</si>
  <si>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</si>
  <si>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</si>
  <si>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</si>
  <si>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</si>
  <si>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</si>
  <si>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</si>
  <si>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</si>
  <si>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</si>
  <si>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</si>
  <si>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</si>
  <si>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</si>
  <si>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</si>
  <si>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</si>
  <si>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</si>
  <si>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</si>
  <si>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</si>
  <si>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</si>
  <si>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</si>
  <si>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</si>
  <si>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</si>
  <si>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</si>
  <si>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</si>
  <si>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</si>
  <si>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</si>
  <si>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</si>
  <si>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</si>
  <si>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</si>
  <si>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</si>
  <si>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</si>
  <si>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</si>
  <si>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</si>
  <si>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</si>
  <si>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</si>
  <si>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</si>
  <si>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</si>
  <si>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</si>
  <si>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</si>
  <si>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</si>
  <si>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</si>
  <si>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</si>
  <si>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</si>
  <si>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</si>
  <si>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</si>
  <si>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</si>
  <si>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</si>
  <si>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</si>
  <si>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</si>
  <si>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</si>
  <si>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</si>
  <si>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</si>
  <si>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</si>
  <si>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</si>
  <si>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</si>
  <si>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</si>
  <si>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</si>
  <si>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</si>
  <si>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</si>
  <si>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</si>
  <si>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</si>
  <si>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</si>
  <si>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</si>
  <si>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</si>
  <si>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</si>
  <si>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</si>
  <si>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</si>
  <si>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</si>
  <si>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</si>
  <si>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</si>
  <si>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</si>
  <si>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</si>
  <si>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</si>
  <si>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</si>
  <si>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</si>
  <si>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</si>
  <si>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</si>
  <si>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</si>
  <si>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</si>
  <si>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</si>
  <si>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</si>
  <si>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</si>
  <si>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</si>
  <si>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</si>
  <si>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</si>
  <si>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</si>
  <si>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</si>
  <si>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</si>
  <si>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</si>
  <si>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</si>
  <si>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</si>
  <si>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</si>
  <si>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</si>
  <si>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</si>
  <si>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</si>
  <si>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</si>
  <si>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</si>
  <si>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</si>
  <si>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</si>
  <si>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</si>
  <si>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</si>
  <si>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</si>
  <si>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</si>
  <si>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</si>
  <si>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</si>
  <si>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</si>
  <si>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</si>
  <si>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</si>
  <si>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</si>
  <si>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</si>
  <si>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</si>
  <si>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</si>
  <si>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</si>
  <si>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</si>
  <si>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</si>
  <si>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</si>
  <si>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</si>
  <si>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</si>
  <si>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</si>
  <si>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</si>
  <si>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</si>
  <si>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</si>
  <si>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</si>
  <si>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</si>
  <si>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</si>
  <si>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</si>
  <si>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</si>
  <si>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</si>
  <si>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</si>
  <si>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</si>
  <si>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</si>
  <si>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</si>
  <si>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</si>
  <si>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</si>
  <si>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</si>
  <si>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</si>
  <si>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</si>
  <si>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</si>
  <si>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</si>
  <si>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</si>
  <si>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</si>
  <si>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</si>
  <si>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</si>
  <si>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</si>
  <si>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</si>
  <si>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</si>
  <si>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</si>
  <si>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</si>
  <si>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</si>
  <si>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</si>
  <si>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</si>
  <si>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</si>
  <si>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</si>
  <si>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</si>
  <si>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</si>
  <si>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</si>
  <si>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</si>
  <si>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</si>
  <si>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</si>
  <si>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</si>
  <si>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</si>
  <si>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</si>
  <si>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</si>
  <si>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</si>
  <si>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</si>
  <si>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</si>
  <si>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</si>
  <si>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</si>
  <si>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</si>
  <si>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</si>
  <si>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</si>
  <si>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</si>
  <si>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</si>
  <si>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</si>
  <si>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</si>
  <si>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</si>
  <si>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</si>
  <si>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</si>
  <si>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</si>
  <si>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</si>
  <si>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</si>
  <si>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</si>
  <si>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</si>
  <si>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</si>
  <si>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</si>
  <si>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</si>
  <si>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</si>
  <si>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</si>
  <si>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</si>
  <si>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</si>
  <si>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</si>
  <si>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</si>
  <si>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</si>
  <si>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</si>
  <si>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</si>
  <si>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</si>
  <si>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</si>
  <si>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</si>
  <si>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</si>
  <si>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</si>
  <si>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</si>
  <si>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</si>
  <si>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</si>
  <si>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</si>
  <si>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</si>
  <si>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</si>
  <si>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</si>
  <si>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</si>
  <si>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</si>
  <si>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</si>
  <si>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</si>
  <si>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</si>
  <si>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</si>
  <si>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</si>
  <si>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</si>
  <si>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</si>
  <si>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</si>
  <si>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</si>
  <si>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</si>
  <si>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</si>
  <si>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</si>
  <si>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</si>
  <si>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</si>
  <si>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</si>
  <si>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</si>
  <si>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</si>
  <si>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</si>
  <si>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</si>
  <si>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</si>
  <si>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</si>
  <si>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</si>
  <si>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</si>
  <si>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</si>
  <si>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</si>
  <si>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</si>
  <si>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</si>
  <si>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</si>
  <si>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</si>
  <si>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</si>
  <si>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</si>
  <si>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</si>
  <si>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</si>
  <si>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</si>
  <si>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</si>
  <si>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</si>
  <si>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</si>
  <si>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</si>
  <si>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</si>
  <si>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</si>
  <si>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</si>
  <si>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</si>
  <si>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</si>
  <si>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</si>
  <si>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</si>
  <si>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</si>
  <si>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</si>
  <si>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</si>
  <si>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</si>
  <si>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</si>
  <si>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</si>
  <si>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</si>
  <si>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</si>
  <si>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</si>
  <si>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</si>
  <si>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</si>
  <si>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</si>
  <si>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</si>
  <si>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</si>
  <si>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</si>
  <si>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</si>
  <si>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</si>
  <si>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</si>
  <si>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</si>
  <si>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</si>
  <si>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</si>
  <si>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</si>
  <si>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</si>
  <si>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</si>
  <si>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</si>
  <si>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</si>
  <si>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</si>
  <si>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</si>
  <si>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</si>
  <si>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</si>
  <si>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</si>
  <si>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</si>
  <si>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</si>
  <si>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</si>
  <si>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</si>
  <si>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</si>
  <si>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</si>
  <si>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</si>
  <si>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</si>
  <si>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</si>
  <si>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</si>
  <si>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</si>
  <si>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</si>
  <si>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</si>
  <si>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</si>
  <si>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</si>
  <si>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</si>
  <si>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</si>
  <si>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</si>
  <si>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</si>
  <si>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</si>
  <si>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</si>
  <si>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</si>
  <si>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</si>
  <si>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</si>
  <si>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</si>
  <si>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</si>
  <si>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</si>
  <si>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</si>
  <si>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</si>
  <si>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</si>
  <si>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</si>
  <si>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</si>
  <si>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</si>
  <si>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</si>
  <si>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</si>
  <si>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</si>
  <si>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</si>
  <si>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</si>
  <si>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</si>
  <si>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</si>
  <si>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</si>
  <si>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</si>
  <si>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</si>
  <si>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</si>
  <si>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</si>
  <si>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</si>
  <si>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</si>
  <si>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</si>
  <si>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</si>
  <si>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</si>
  <si>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</si>
  <si>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</si>
  <si>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</si>
  <si>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</si>
  <si>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</si>
  <si>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</si>
  <si>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</si>
  <si>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</si>
  <si>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</si>
  <si>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</si>
  <si>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</si>
  <si>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</si>
  <si>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</si>
  <si>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</si>
  <si>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</si>
  <si>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</si>
  <si>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</si>
  <si>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</si>
  <si>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</si>
  <si>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</si>
  <si>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</si>
  <si>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</si>
  <si>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</si>
  <si>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</si>
  <si>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</si>
  <si>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</si>
  <si>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</si>
  <si>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</si>
  <si>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</si>
  <si>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</si>
  <si>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</si>
  <si>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</si>
  <si>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</si>
  <si>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</si>
  <si>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</si>
  <si>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</si>
  <si>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</si>
  <si>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</si>
  <si>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</si>
  <si>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</si>
  <si>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</si>
  <si>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</si>
  <si>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</si>
  <si>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</si>
  <si>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</si>
  <si>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</si>
  <si>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</si>
  <si>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</si>
  <si>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</si>
  <si>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</si>
  <si>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</si>
  <si>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</si>
  <si>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</si>
  <si>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</si>
  <si>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</si>
  <si>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</si>
  <si>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</si>
  <si>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</si>
  <si>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</si>
  <si>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</si>
  <si>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</si>
  <si>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</si>
  <si>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</si>
  <si>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</si>
  <si>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</si>
  <si>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</si>
  <si>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</si>
  <si>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</si>
  <si>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</si>
  <si>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</si>
  <si>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</si>
  <si>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</si>
  <si>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</si>
  <si>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</si>
  <si>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</si>
  <si>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</si>
  <si>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</si>
  <si>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</si>
  <si>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</si>
  <si>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</si>
  <si>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</si>
  <si>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</si>
  <si>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</si>
  <si>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</si>
  <si>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</si>
  <si>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</si>
  <si>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</si>
  <si>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</si>
  <si>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</si>
  <si>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</si>
  <si>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</si>
  <si>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</si>
  <si>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</si>
  <si>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</si>
  <si>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</si>
  <si>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</si>
  <si>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</si>
  <si>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</si>
  <si>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r>
      <t xml:space="preserve">Situazione al 29 Settembre 2017
</t>
    </r>
    <r>
      <rPr>
        <b/>
        <sz val="12"/>
        <color indexed="8"/>
        <rFont val="Arial"/>
        <family val="2"/>
      </rPr>
      <t>Anno Termico 2017-2018</t>
    </r>
  </si>
  <si>
    <t>Discato in data 28/08/2017</t>
  </si>
  <si>
    <t>Discato in data 29/08/2017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</si>
</sst>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64" fontId="2" fillId="34" borderId="10" xfId="49" applyNumberFormat="1" applyFont="1" applyFill="1" applyBorder="1" applyAlignment="1">
      <alignment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9" t="s">
        <v>743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33.75" customHeight="1">
      <c r="A2" s="32" t="s">
        <v>774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739</v>
      </c>
      <c r="N4" s="22" t="s">
        <v>740</v>
      </c>
      <c r="O4" s="22" t="s">
        <v>741</v>
      </c>
      <c r="P4" s="22" t="s">
        <v>742</v>
      </c>
      <c r="Q4" s="22" t="s">
        <v>730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39580</v>
      </c>
      <c r="K5" s="10">
        <v>38823.37</v>
      </c>
      <c r="L5" s="7" t="s">
        <v>15</v>
      </c>
      <c r="M5" s="7">
        <v>32895</v>
      </c>
      <c r="N5" s="7">
        <v>29152</v>
      </c>
      <c r="O5" s="7">
        <f>M5-N5</f>
        <v>3743</v>
      </c>
      <c r="P5" s="23">
        <v>43009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39186</v>
      </c>
      <c r="K6" s="10">
        <v>39014.79</v>
      </c>
      <c r="L6" s="7" t="s">
        <v>15</v>
      </c>
      <c r="M6" s="7">
        <v>13140</v>
      </c>
      <c r="N6" s="7">
        <v>10162</v>
      </c>
      <c r="O6" s="7">
        <f aca="true" t="shared" si="0" ref="O6:O69">M6-N6</f>
        <v>2978</v>
      </c>
      <c r="P6" s="23">
        <v>43009</v>
      </c>
      <c r="Q6" s="7"/>
    </row>
    <row r="7" spans="1:17" s="11" customFormat="1" ht="25.5">
      <c r="A7" s="6" t="s">
        <v>22</v>
      </c>
      <c r="B7" s="6" t="s">
        <v>747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39366</v>
      </c>
      <c r="K7" s="10">
        <v>38901.27</v>
      </c>
      <c r="L7" s="7" t="s">
        <v>15</v>
      </c>
      <c r="M7" s="7">
        <v>28063</v>
      </c>
      <c r="N7" s="7">
        <v>26126</v>
      </c>
      <c r="O7" s="7">
        <f t="shared" si="0"/>
        <v>1937</v>
      </c>
      <c r="P7" s="23">
        <v>43009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39430</v>
      </c>
      <c r="K8" s="10">
        <v>38823.37</v>
      </c>
      <c r="L8" s="7" t="s">
        <v>15</v>
      </c>
      <c r="M8" s="7">
        <v>10586</v>
      </c>
      <c r="N8" s="7">
        <v>9241</v>
      </c>
      <c r="O8" s="7">
        <f t="shared" si="0"/>
        <v>1345</v>
      </c>
      <c r="P8" s="23">
        <v>43009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39430</v>
      </c>
      <c r="K9" s="10">
        <v>38823.37</v>
      </c>
      <c r="L9" s="7" t="s">
        <v>15</v>
      </c>
      <c r="M9" s="7">
        <v>39192</v>
      </c>
      <c r="N9" s="7">
        <v>34331</v>
      </c>
      <c r="O9" s="7">
        <f t="shared" si="0"/>
        <v>4861</v>
      </c>
      <c r="P9" s="23">
        <v>43009</v>
      </c>
      <c r="Q9" s="7"/>
    </row>
    <row r="10" spans="1:17" s="11" customFormat="1" ht="25.5">
      <c r="A10" s="6" t="s">
        <v>30</v>
      </c>
      <c r="B10" s="6" t="s">
        <v>748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39399</v>
      </c>
      <c r="K10" s="10">
        <v>38823.37</v>
      </c>
      <c r="L10" s="7" t="s">
        <v>15</v>
      </c>
      <c r="M10" s="7">
        <v>127123</v>
      </c>
      <c r="N10" s="7">
        <v>96541</v>
      </c>
      <c r="O10" s="7">
        <f t="shared" si="0"/>
        <v>30582</v>
      </c>
      <c r="P10" s="23">
        <v>43009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39342</v>
      </c>
      <c r="K11" s="10">
        <v>38823.37</v>
      </c>
      <c r="L11" s="7" t="s">
        <v>15</v>
      </c>
      <c r="M11" s="7">
        <v>38330</v>
      </c>
      <c r="N11" s="7">
        <v>24783</v>
      </c>
      <c r="O11" s="7">
        <f t="shared" si="0"/>
        <v>13547</v>
      </c>
      <c r="P11" s="23">
        <v>43009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39342</v>
      </c>
      <c r="K12" s="10">
        <v>38823.37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43009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39186</v>
      </c>
      <c r="K13" s="10">
        <v>39014.79</v>
      </c>
      <c r="L13" s="7" t="s">
        <v>15</v>
      </c>
      <c r="M13" s="7">
        <v>3000</v>
      </c>
      <c r="N13" s="7">
        <v>1834</v>
      </c>
      <c r="O13" s="7">
        <f t="shared" si="0"/>
        <v>1166</v>
      </c>
      <c r="P13" s="23">
        <v>43009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39372</v>
      </c>
      <c r="K14" s="10">
        <v>38823.37</v>
      </c>
      <c r="L14" s="7" t="s">
        <v>15</v>
      </c>
      <c r="M14" s="7">
        <v>7928</v>
      </c>
      <c r="N14" s="7">
        <v>5887</v>
      </c>
      <c r="O14" s="7">
        <f t="shared" si="0"/>
        <v>2041</v>
      </c>
      <c r="P14" s="23">
        <v>43009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39430</v>
      </c>
      <c r="K15" s="10">
        <v>38823.37</v>
      </c>
      <c r="L15" s="7" t="s">
        <v>15</v>
      </c>
      <c r="M15" s="7">
        <v>25824</v>
      </c>
      <c r="N15" s="7">
        <v>12758</v>
      </c>
      <c r="O15" s="7">
        <f t="shared" si="0"/>
        <v>13066</v>
      </c>
      <c r="P15" s="23">
        <v>43009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39430</v>
      </c>
      <c r="K16" s="10">
        <v>38823.37</v>
      </c>
      <c r="L16" s="7" t="s">
        <v>15</v>
      </c>
      <c r="M16" s="7">
        <v>400000</v>
      </c>
      <c r="N16" s="7">
        <v>338196</v>
      </c>
      <c r="O16" s="7">
        <f t="shared" si="0"/>
        <v>61804</v>
      </c>
      <c r="P16" s="23">
        <v>43009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39313</v>
      </c>
      <c r="K17" s="10">
        <v>39406.93</v>
      </c>
      <c r="L17" s="7" t="s">
        <v>15</v>
      </c>
      <c r="M17" s="7">
        <v>214040</v>
      </c>
      <c r="N17" s="7">
        <v>178379</v>
      </c>
      <c r="O17" s="7">
        <f t="shared" si="0"/>
        <v>35661</v>
      </c>
      <c r="P17" s="23">
        <v>43009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39342</v>
      </c>
      <c r="K18" s="10">
        <v>38823.37</v>
      </c>
      <c r="L18" s="7" t="s">
        <v>15</v>
      </c>
      <c r="M18" s="7">
        <v>130000</v>
      </c>
      <c r="N18" s="7">
        <v>110063</v>
      </c>
      <c r="O18" s="7">
        <f t="shared" si="0"/>
        <v>19937</v>
      </c>
      <c r="P18" s="23">
        <v>43009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39329</v>
      </c>
      <c r="K19" s="10">
        <v>39313</v>
      </c>
      <c r="L19" s="7" t="s">
        <v>15</v>
      </c>
      <c r="M19" s="7">
        <v>50904</v>
      </c>
      <c r="N19" s="7">
        <v>41576</v>
      </c>
      <c r="O19" s="7">
        <f t="shared" si="0"/>
        <v>9328</v>
      </c>
      <c r="P19" s="23">
        <v>43009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39430</v>
      </c>
      <c r="K20" s="10">
        <v>38823.37</v>
      </c>
      <c r="L20" s="7" t="s">
        <v>15</v>
      </c>
      <c r="M20" s="7">
        <v>25000</v>
      </c>
      <c r="N20" s="7">
        <v>19321</v>
      </c>
      <c r="O20" s="7">
        <f t="shared" si="0"/>
        <v>5679</v>
      </c>
      <c r="P20" s="23">
        <v>43009</v>
      </c>
      <c r="Q20" s="7"/>
    </row>
    <row r="21" spans="1:17" s="11" customFormat="1" ht="25.5">
      <c r="A21" s="6" t="s">
        <v>61</v>
      </c>
      <c r="B21" s="6" t="s">
        <v>749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39342</v>
      </c>
      <c r="K21" s="10">
        <v>38823.37</v>
      </c>
      <c r="L21" s="7" t="s">
        <v>15</v>
      </c>
      <c r="M21" s="7">
        <v>403500</v>
      </c>
      <c r="N21" s="7">
        <v>276326</v>
      </c>
      <c r="O21" s="7">
        <f t="shared" si="0"/>
        <v>127174</v>
      </c>
      <c r="P21" s="23">
        <v>43009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39592</v>
      </c>
      <c r="K22" s="10">
        <v>38823.37</v>
      </c>
      <c r="L22" s="7" t="s">
        <v>15</v>
      </c>
      <c r="M22" s="7">
        <v>50000</v>
      </c>
      <c r="N22" s="7">
        <v>41166</v>
      </c>
      <c r="O22" s="7">
        <f t="shared" si="0"/>
        <v>8834</v>
      </c>
      <c r="P22" s="23">
        <v>43009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39592</v>
      </c>
      <c r="K23" s="10">
        <v>38819.64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43009</v>
      </c>
      <c r="Q23" s="7"/>
    </row>
    <row r="24" spans="1:17" s="11" customFormat="1" ht="25.5">
      <c r="A24" s="6" t="s">
        <v>70</v>
      </c>
      <c r="B24" s="6" t="s">
        <v>750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39342</v>
      </c>
      <c r="K24" s="10">
        <v>38823.37</v>
      </c>
      <c r="L24" s="7" t="s">
        <v>15</v>
      </c>
      <c r="M24" s="7">
        <v>51500</v>
      </c>
      <c r="N24" s="7">
        <v>45298</v>
      </c>
      <c r="O24" s="7">
        <f t="shared" si="0"/>
        <v>6202</v>
      </c>
      <c r="P24" s="23">
        <v>43009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39342</v>
      </c>
      <c r="K25" s="10">
        <v>38823.37</v>
      </c>
      <c r="L25" s="7" t="s">
        <v>15</v>
      </c>
      <c r="M25" s="7">
        <v>114800</v>
      </c>
      <c r="N25" s="7">
        <v>56965</v>
      </c>
      <c r="O25" s="7">
        <f t="shared" si="0"/>
        <v>57835</v>
      </c>
      <c r="P25" s="23">
        <v>43009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39411</v>
      </c>
      <c r="K26" s="10">
        <v>38823.37</v>
      </c>
      <c r="L26" s="7" t="s">
        <v>15</v>
      </c>
      <c r="M26" s="7">
        <v>11304</v>
      </c>
      <c r="N26" s="7">
        <v>9249</v>
      </c>
      <c r="O26" s="7">
        <f t="shared" si="0"/>
        <v>2055</v>
      </c>
      <c r="P26" s="23">
        <v>43009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39342</v>
      </c>
      <c r="K27" s="10">
        <v>38823.37</v>
      </c>
      <c r="L27" s="7" t="s">
        <v>15</v>
      </c>
      <c r="M27" s="7">
        <v>24655</v>
      </c>
      <c r="N27" s="7">
        <v>18345</v>
      </c>
      <c r="O27" s="7">
        <f t="shared" si="0"/>
        <v>6310</v>
      </c>
      <c r="P27" s="23">
        <v>43009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39342</v>
      </c>
      <c r="K28" s="10">
        <v>38823.37</v>
      </c>
      <c r="L28" s="7" t="s">
        <v>15</v>
      </c>
      <c r="M28" s="7">
        <v>6792</v>
      </c>
      <c r="N28" s="7">
        <v>3165</v>
      </c>
      <c r="O28" s="7">
        <f t="shared" si="0"/>
        <v>3627</v>
      </c>
      <c r="P28" s="23">
        <v>43009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39580</v>
      </c>
      <c r="K29" s="10">
        <v>38823.37</v>
      </c>
      <c r="L29" s="7" t="s">
        <v>15</v>
      </c>
      <c r="M29" s="7">
        <v>37554</v>
      </c>
      <c r="N29" s="7">
        <v>29140</v>
      </c>
      <c r="O29" s="7">
        <f t="shared" si="0"/>
        <v>8414</v>
      </c>
      <c r="P29" s="23">
        <v>43009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39611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43009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39611</v>
      </c>
      <c r="K31" s="10">
        <v>0</v>
      </c>
      <c r="L31" s="7" t="s">
        <v>15</v>
      </c>
      <c r="M31" s="7">
        <v>2592</v>
      </c>
      <c r="N31" s="7">
        <v>1100</v>
      </c>
      <c r="O31" s="7">
        <f t="shared" si="0"/>
        <v>1492</v>
      </c>
      <c r="P31" s="23">
        <v>43009</v>
      </c>
      <c r="Q31" s="7"/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39611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43009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39611</v>
      </c>
      <c r="K33" s="10">
        <v>38821.21</v>
      </c>
      <c r="L33" s="7" t="s">
        <v>15</v>
      </c>
      <c r="M33" s="7">
        <v>11500</v>
      </c>
      <c r="N33" s="7">
        <v>9500</v>
      </c>
      <c r="O33" s="7">
        <f t="shared" si="0"/>
        <v>2000</v>
      </c>
      <c r="P33" s="23">
        <v>43009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39593</v>
      </c>
      <c r="K34" s="10">
        <v>38886.21</v>
      </c>
      <c r="L34" s="7" t="s">
        <v>15</v>
      </c>
      <c r="M34" s="7">
        <v>50000</v>
      </c>
      <c r="N34" s="7">
        <v>31000</v>
      </c>
      <c r="O34" s="7">
        <f t="shared" si="0"/>
        <v>19000</v>
      </c>
      <c r="P34" s="23">
        <v>43009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39580</v>
      </c>
      <c r="K35" s="10">
        <v>38823.37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43009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39611</v>
      </c>
      <c r="K36" s="10">
        <v>0</v>
      </c>
      <c r="L36" s="7" t="s">
        <v>15</v>
      </c>
      <c r="M36" s="7">
        <v>1704</v>
      </c>
      <c r="N36" s="7">
        <v>0</v>
      </c>
      <c r="O36" s="7">
        <f t="shared" si="0"/>
        <v>1704</v>
      </c>
      <c r="P36" s="23">
        <v>43009</v>
      </c>
      <c r="Q36" s="7"/>
    </row>
    <row r="37" spans="1:17" s="11" customFormat="1" ht="25.5">
      <c r="A37" s="6" t="s">
        <v>109</v>
      </c>
      <c r="B37" s="6" t="s">
        <v>751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39604</v>
      </c>
      <c r="K37" s="10">
        <v>38886.21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43009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39541</v>
      </c>
      <c r="K38" s="10">
        <v>38823.37</v>
      </c>
      <c r="L38" s="7" t="s">
        <v>15</v>
      </c>
      <c r="M38" s="7">
        <v>4008</v>
      </c>
      <c r="N38" s="7">
        <v>3017</v>
      </c>
      <c r="O38" s="7">
        <f t="shared" si="0"/>
        <v>991</v>
      </c>
      <c r="P38" s="23">
        <v>43009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39810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43009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39573</v>
      </c>
      <c r="K40" s="10">
        <v>38796.77</v>
      </c>
      <c r="L40" s="7" t="s">
        <v>15</v>
      </c>
      <c r="M40" s="7">
        <v>3253</v>
      </c>
      <c r="N40" s="7">
        <v>3253</v>
      </c>
      <c r="O40" s="7">
        <f t="shared" si="0"/>
        <v>0</v>
      </c>
      <c r="P40" s="23">
        <v>43009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39573</v>
      </c>
      <c r="K41" s="10">
        <v>38796.77</v>
      </c>
      <c r="L41" s="7" t="s">
        <v>15</v>
      </c>
      <c r="M41" s="7">
        <v>1417</v>
      </c>
      <c r="N41" s="7">
        <v>1244</v>
      </c>
      <c r="O41" s="7">
        <f t="shared" si="0"/>
        <v>173</v>
      </c>
      <c r="P41" s="23">
        <v>43009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39350</v>
      </c>
      <c r="K42" s="10">
        <v>38890.02</v>
      </c>
      <c r="L42" s="7" t="s">
        <v>15</v>
      </c>
      <c r="M42" s="7">
        <v>8000</v>
      </c>
      <c r="N42" s="7">
        <v>8000</v>
      </c>
      <c r="O42" s="7">
        <f t="shared" si="0"/>
        <v>0</v>
      </c>
      <c r="P42" s="23">
        <v>43009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39342</v>
      </c>
      <c r="K43" s="10">
        <v>0</v>
      </c>
      <c r="L43" s="7" t="s">
        <v>92</v>
      </c>
      <c r="M43" s="7">
        <v>6312</v>
      </c>
      <c r="N43" s="7">
        <v>0</v>
      </c>
      <c r="O43" s="7">
        <f t="shared" si="0"/>
        <v>6312</v>
      </c>
      <c r="P43" s="23">
        <v>43009</v>
      </c>
      <c r="Q43" s="7" t="s">
        <v>773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39342</v>
      </c>
      <c r="K44" s="10">
        <v>38823.37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43009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39324</v>
      </c>
      <c r="K45" s="10">
        <v>38830.01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43009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39334</v>
      </c>
      <c r="K46" s="10">
        <v>38828.23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43009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39342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43009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39345</v>
      </c>
      <c r="K48" s="10">
        <v>38823.37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43009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39345</v>
      </c>
      <c r="K49" s="10">
        <v>38823.37</v>
      </c>
      <c r="L49" s="7" t="s">
        <v>15</v>
      </c>
      <c r="M49" s="7">
        <v>5304</v>
      </c>
      <c r="N49" s="7">
        <v>2500</v>
      </c>
      <c r="O49" s="7">
        <f t="shared" si="0"/>
        <v>2804</v>
      </c>
      <c r="P49" s="23">
        <v>43009</v>
      </c>
      <c r="Q49" s="7"/>
    </row>
    <row r="50" spans="1:17" s="11" customFormat="1" ht="25.5">
      <c r="A50" s="6" t="s">
        <v>142</v>
      </c>
      <c r="B50" s="6" t="s">
        <v>752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39222</v>
      </c>
      <c r="K50" s="10">
        <v>39313</v>
      </c>
      <c r="L50" s="7" t="s">
        <v>15</v>
      </c>
      <c r="M50" s="7">
        <v>100000</v>
      </c>
      <c r="N50" s="7">
        <v>86389</v>
      </c>
      <c r="O50" s="7">
        <f t="shared" si="0"/>
        <v>13611</v>
      </c>
      <c r="P50" s="23">
        <v>43009</v>
      </c>
      <c r="Q50" s="7"/>
    </row>
    <row r="51" spans="1:17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39186</v>
      </c>
      <c r="K51" s="10">
        <v>39014.79</v>
      </c>
      <c r="L51" s="7" t="s">
        <v>15</v>
      </c>
      <c r="M51" s="7">
        <v>54000</v>
      </c>
      <c r="N51" s="7">
        <v>48956</v>
      </c>
      <c r="O51" s="7">
        <f t="shared" si="0"/>
        <v>5044</v>
      </c>
      <c r="P51" s="23">
        <v>43009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39330</v>
      </c>
      <c r="K52" s="10">
        <v>39313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43009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39573</v>
      </c>
      <c r="K53" s="10">
        <v>38796.77</v>
      </c>
      <c r="L53" s="7" t="s">
        <v>15</v>
      </c>
      <c r="M53" s="7">
        <v>33978</v>
      </c>
      <c r="N53" s="7">
        <v>33978</v>
      </c>
      <c r="O53" s="7">
        <f t="shared" si="0"/>
        <v>0</v>
      </c>
      <c r="P53" s="23">
        <v>43009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39573</v>
      </c>
      <c r="K54" s="10">
        <v>38796.77</v>
      </c>
      <c r="L54" s="7" t="s">
        <v>15</v>
      </c>
      <c r="M54" s="7">
        <v>24000</v>
      </c>
      <c r="N54" s="7">
        <v>2320</v>
      </c>
      <c r="O54" s="7">
        <f t="shared" si="0"/>
        <v>21680</v>
      </c>
      <c r="P54" s="23">
        <v>43009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39573</v>
      </c>
      <c r="K55" s="10">
        <v>38796.77</v>
      </c>
      <c r="L55" s="7" t="s">
        <v>15</v>
      </c>
      <c r="M55" s="7">
        <v>24000</v>
      </c>
      <c r="N55" s="7">
        <v>1731</v>
      </c>
      <c r="O55" s="7">
        <f t="shared" si="0"/>
        <v>22269</v>
      </c>
      <c r="P55" s="23">
        <v>43009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39573</v>
      </c>
      <c r="K56" s="10">
        <v>38796.77</v>
      </c>
      <c r="L56" s="7" t="s">
        <v>15</v>
      </c>
      <c r="M56" s="7">
        <v>42000</v>
      </c>
      <c r="N56" s="7">
        <v>12567</v>
      </c>
      <c r="O56" s="7">
        <f t="shared" si="0"/>
        <v>29433</v>
      </c>
      <c r="P56" s="23">
        <v>43009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39186</v>
      </c>
      <c r="K57" s="10">
        <v>39007.27</v>
      </c>
      <c r="L57" s="15" t="s">
        <v>15</v>
      </c>
      <c r="M57" s="15">
        <v>10008</v>
      </c>
      <c r="N57" s="15">
        <v>4500</v>
      </c>
      <c r="O57" s="15">
        <f t="shared" si="0"/>
        <v>5508</v>
      </c>
      <c r="P57" s="23">
        <v>43009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39573</v>
      </c>
      <c r="K58" s="10">
        <v>38796.77</v>
      </c>
      <c r="L58" s="15" t="s">
        <v>15</v>
      </c>
      <c r="M58" s="15">
        <v>5000</v>
      </c>
      <c r="N58" s="15">
        <v>3866</v>
      </c>
      <c r="O58" s="15">
        <f t="shared" si="0"/>
        <v>1134</v>
      </c>
      <c r="P58" s="23">
        <v>43009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39611</v>
      </c>
      <c r="K59" s="10">
        <v>38821.21</v>
      </c>
      <c r="L59" s="7" t="s">
        <v>15</v>
      </c>
      <c r="M59" s="7">
        <v>500000</v>
      </c>
      <c r="N59" s="7">
        <v>326064</v>
      </c>
      <c r="O59" s="7">
        <f t="shared" si="0"/>
        <v>173936</v>
      </c>
      <c r="P59" s="23">
        <v>43009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39610</v>
      </c>
      <c r="K60" s="10">
        <v>38823.78</v>
      </c>
      <c r="L60" s="7" t="s">
        <v>15</v>
      </c>
      <c r="M60" s="7">
        <v>2500</v>
      </c>
      <c r="N60" s="7">
        <v>1300</v>
      </c>
      <c r="O60" s="7">
        <f t="shared" si="0"/>
        <v>1200</v>
      </c>
      <c r="P60" s="23">
        <v>43009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39611</v>
      </c>
      <c r="K61" s="10">
        <v>38821.21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43009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39329</v>
      </c>
      <c r="K62" s="10">
        <v>39313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43009</v>
      </c>
      <c r="Q62" s="7" t="s">
        <v>706</v>
      </c>
    </row>
    <row r="63" spans="1:17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39722</v>
      </c>
      <c r="K63" s="10">
        <v>38821.21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43009</v>
      </c>
      <c r="Q63" s="7" t="s">
        <v>728</v>
      </c>
    </row>
    <row r="64" spans="1:17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39075</v>
      </c>
      <c r="K64" s="10">
        <v>39014.79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43009</v>
      </c>
      <c r="Q64" s="7" t="s">
        <v>729</v>
      </c>
    </row>
    <row r="65" spans="1:17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39810</v>
      </c>
      <c r="K65" s="10">
        <v>38821.21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43009</v>
      </c>
      <c r="Q65" s="7" t="s">
        <v>738</v>
      </c>
    </row>
    <row r="66" spans="1:17" s="11" customFormat="1" ht="12.75">
      <c r="A66" s="6" t="s">
        <v>736</v>
      </c>
      <c r="B66" s="24" t="s">
        <v>737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39893</v>
      </c>
      <c r="K66" s="10">
        <v>38807.99</v>
      </c>
      <c r="L66" s="7" t="s">
        <v>15</v>
      </c>
      <c r="M66" s="25">
        <v>7920</v>
      </c>
      <c r="N66" s="25">
        <v>7814</v>
      </c>
      <c r="O66" s="25">
        <f t="shared" si="0"/>
        <v>106</v>
      </c>
      <c r="P66" s="28">
        <v>43009</v>
      </c>
      <c r="Q66" s="7" t="s">
        <v>745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/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43009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38674.4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43009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38940</v>
      </c>
      <c r="K69" s="10">
        <v>38762.65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43009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38943</v>
      </c>
      <c r="K70" s="10">
        <v>38768.56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43009</v>
      </c>
      <c r="Q70" s="7"/>
    </row>
    <row r="71" spans="1:17" s="11" customFormat="1" ht="63.75">
      <c r="A71" s="6" t="s">
        <v>190</v>
      </c>
      <c r="B71" s="12" t="s">
        <v>753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38929</v>
      </c>
      <c r="K71" s="10">
        <v>38762.65</v>
      </c>
      <c r="L71" s="7" t="s">
        <v>15</v>
      </c>
      <c r="M71" s="7">
        <v>428836</v>
      </c>
      <c r="N71" s="7">
        <v>317606</v>
      </c>
      <c r="O71" s="7">
        <f t="shared" si="1"/>
        <v>111230</v>
      </c>
      <c r="P71" s="23">
        <v>43009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38940</v>
      </c>
      <c r="K72" s="10">
        <v>38762.65</v>
      </c>
      <c r="L72" s="7" t="s">
        <v>15</v>
      </c>
      <c r="M72" s="7">
        <v>10402</v>
      </c>
      <c r="N72" s="7">
        <v>9489</v>
      </c>
      <c r="O72" s="7">
        <f t="shared" si="1"/>
        <v>913</v>
      </c>
      <c r="P72" s="23">
        <v>43009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36269</v>
      </c>
      <c r="K73" s="10">
        <v>36290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43009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39772</v>
      </c>
      <c r="K74" s="10">
        <v>39890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43009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39772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43009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39772</v>
      </c>
      <c r="K76" s="10">
        <v>39890</v>
      </c>
      <c r="L76" s="7" t="s">
        <v>15</v>
      </c>
      <c r="M76" s="7">
        <v>4300</v>
      </c>
      <c r="N76" s="7">
        <v>4300</v>
      </c>
      <c r="O76" s="7">
        <f t="shared" si="1"/>
        <v>0</v>
      </c>
      <c r="P76" s="23">
        <v>43009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39772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43009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37741</v>
      </c>
      <c r="K78" s="10">
        <v>37764</v>
      </c>
      <c r="L78" s="7" t="s">
        <v>15</v>
      </c>
      <c r="M78" s="7">
        <v>1779</v>
      </c>
      <c r="N78" s="7">
        <v>1772</v>
      </c>
      <c r="O78" s="7">
        <f t="shared" si="1"/>
        <v>7</v>
      </c>
      <c r="P78" s="23">
        <v>43009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39839</v>
      </c>
      <c r="K79" s="10">
        <v>39428.94</v>
      </c>
      <c r="L79" s="7" t="s">
        <v>15</v>
      </c>
      <c r="M79" s="7">
        <v>105600</v>
      </c>
      <c r="N79" s="7">
        <v>73759</v>
      </c>
      <c r="O79" s="7">
        <f t="shared" si="1"/>
        <v>31841</v>
      </c>
      <c r="P79" s="23">
        <v>43009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40011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43009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39981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43009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39569</v>
      </c>
      <c r="K82" s="10">
        <v>38813.45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43009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39997</v>
      </c>
      <c r="K83" s="10">
        <v>39428.94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43009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39573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43009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39855</v>
      </c>
      <c r="K85" s="10">
        <v>39403.13</v>
      </c>
      <c r="L85" s="7" t="s">
        <v>15</v>
      </c>
      <c r="M85" s="7">
        <v>79800</v>
      </c>
      <c r="N85" s="7">
        <v>54000</v>
      </c>
      <c r="O85" s="7">
        <f t="shared" si="1"/>
        <v>25800</v>
      </c>
      <c r="P85" s="23">
        <v>43009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39981</v>
      </c>
      <c r="K86" s="10">
        <v>39292.94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43009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39838</v>
      </c>
      <c r="K87" s="10">
        <v>39374.72</v>
      </c>
      <c r="L87" s="7" t="s">
        <v>15</v>
      </c>
      <c r="M87" s="7">
        <v>3712</v>
      </c>
      <c r="N87" s="7">
        <v>2500</v>
      </c>
      <c r="O87" s="7">
        <f t="shared" si="1"/>
        <v>1212</v>
      </c>
      <c r="P87" s="23">
        <v>43009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39838</v>
      </c>
      <c r="K88" s="10">
        <v>39374.72</v>
      </c>
      <c r="L88" s="7" t="s">
        <v>15</v>
      </c>
      <c r="M88" s="7">
        <v>11000</v>
      </c>
      <c r="N88" s="7">
        <v>7500</v>
      </c>
      <c r="O88" s="7">
        <f t="shared" si="1"/>
        <v>3500</v>
      </c>
      <c r="P88" s="23">
        <v>43009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39837</v>
      </c>
      <c r="K89" s="10">
        <v>39428.94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43009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39839</v>
      </c>
      <c r="K90" s="10">
        <v>0</v>
      </c>
      <c r="L90" s="7" t="s">
        <v>15</v>
      </c>
      <c r="M90" s="7">
        <v>16296</v>
      </c>
      <c r="N90" s="7">
        <v>200</v>
      </c>
      <c r="O90" s="7">
        <f t="shared" si="1"/>
        <v>16096</v>
      </c>
      <c r="P90" s="23">
        <v>43009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39981</v>
      </c>
      <c r="K91" s="10">
        <v>39206.56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43009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39839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43009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39774</v>
      </c>
      <c r="K93" s="10">
        <v>39892.78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43009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39838</v>
      </c>
      <c r="K94" s="10">
        <v>39374.72</v>
      </c>
      <c r="L94" s="7" t="s">
        <v>15</v>
      </c>
      <c r="M94" s="7">
        <v>39000</v>
      </c>
      <c r="N94" s="7">
        <v>20000</v>
      </c>
      <c r="O94" s="7">
        <f t="shared" si="1"/>
        <v>19000</v>
      </c>
      <c r="P94" s="23">
        <v>43009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40008</v>
      </c>
      <c r="K95" s="10">
        <v>0</v>
      </c>
      <c r="L95" s="7" t="s">
        <v>15</v>
      </c>
      <c r="M95" s="7">
        <v>10296</v>
      </c>
      <c r="N95" s="7">
        <v>3000</v>
      </c>
      <c r="O95" s="7">
        <f t="shared" si="1"/>
        <v>7296</v>
      </c>
      <c r="P95" s="23">
        <v>43009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39981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43009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40011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43009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39998</v>
      </c>
      <c r="K98" s="10">
        <v>38796.77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43009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39982</v>
      </c>
      <c r="K99" s="10">
        <v>38796.77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43009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39998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43009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39786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43009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39981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43009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39981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43009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39980</v>
      </c>
      <c r="K104" s="10">
        <v>39212.86</v>
      </c>
      <c r="L104" s="7" t="s">
        <v>15</v>
      </c>
      <c r="M104" s="7">
        <v>16104</v>
      </c>
      <c r="N104" s="7">
        <v>14000</v>
      </c>
      <c r="O104" s="7">
        <f t="shared" si="1"/>
        <v>2104</v>
      </c>
      <c r="P104" s="23">
        <v>43009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39981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43009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39982</v>
      </c>
      <c r="K106" s="10">
        <v>38796.77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43009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39982</v>
      </c>
      <c r="K107" s="10">
        <v>38810.08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43009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39998</v>
      </c>
      <c r="K108" s="10">
        <v>0</v>
      </c>
      <c r="L108" s="7" t="s">
        <v>92</v>
      </c>
      <c r="M108" s="7"/>
      <c r="N108" s="7">
        <v>0</v>
      </c>
      <c r="O108" s="7">
        <f t="shared" si="1"/>
        <v>0</v>
      </c>
      <c r="P108" s="23">
        <v>43009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39999</v>
      </c>
      <c r="K109" s="10">
        <v>39413.35</v>
      </c>
      <c r="L109" s="7" t="s">
        <v>15</v>
      </c>
      <c r="M109" s="7">
        <v>11592</v>
      </c>
      <c r="N109" s="7">
        <v>100</v>
      </c>
      <c r="O109" s="7">
        <f t="shared" si="1"/>
        <v>11492</v>
      </c>
      <c r="P109" s="23">
        <v>43009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39981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43009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39978</v>
      </c>
      <c r="K111" s="10">
        <v>39368.48</v>
      </c>
      <c r="L111" s="7" t="s">
        <v>15</v>
      </c>
      <c r="M111" s="7">
        <v>3792</v>
      </c>
      <c r="N111" s="7">
        <v>224</v>
      </c>
      <c r="O111" s="7">
        <f t="shared" si="1"/>
        <v>3568</v>
      </c>
      <c r="P111" s="23">
        <v>43009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40013</v>
      </c>
      <c r="K112" s="10">
        <v>39134.47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43009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39981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43009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40011</v>
      </c>
      <c r="K114" s="10">
        <v>39176.14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43009</v>
      </c>
      <c r="Q114" s="7"/>
    </row>
    <row r="115" spans="1:17" s="11" customFormat="1" ht="25.5">
      <c r="A115" s="6" t="s">
        <v>306</v>
      </c>
      <c r="B115" s="6" t="s">
        <v>754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40015</v>
      </c>
      <c r="K115" s="10">
        <v>39193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43009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39981</v>
      </c>
      <c r="K116" s="10">
        <v>38796.77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43009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39982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43009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40011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43009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40015</v>
      </c>
      <c r="K119" s="10">
        <v>39015.59</v>
      </c>
      <c r="L119" s="7" t="s">
        <v>15</v>
      </c>
      <c r="M119" s="7">
        <v>1150</v>
      </c>
      <c r="N119" s="7">
        <v>880</v>
      </c>
      <c r="O119" s="7">
        <f t="shared" si="1"/>
        <v>270</v>
      </c>
      <c r="P119" s="23">
        <v>43009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39839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43009</v>
      </c>
      <c r="Q120" s="7"/>
    </row>
    <row r="121" spans="1:17" s="11" customFormat="1" ht="25.5">
      <c r="A121" s="6" t="s">
        <v>319</v>
      </c>
      <c r="B121" s="6" t="s">
        <v>755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39910</v>
      </c>
      <c r="K121" s="10">
        <v>38794.3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43009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39983</v>
      </c>
      <c r="K122" s="10">
        <v>38837.43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43009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39982</v>
      </c>
      <c r="K123" s="10">
        <v>38810.77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43009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40015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43009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39981</v>
      </c>
      <c r="K125" s="10">
        <v>39206.56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43009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40007</v>
      </c>
      <c r="K126" s="10">
        <v>39176.14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43009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40011</v>
      </c>
      <c r="K127" s="10">
        <v>39176.14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43009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40010</v>
      </c>
      <c r="K128" s="10">
        <v>39224.79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43009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40015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43009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39573</v>
      </c>
      <c r="K130" s="10">
        <v>38796.77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43009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39573</v>
      </c>
      <c r="K131" s="10">
        <v>0</v>
      </c>
      <c r="L131" s="7" t="s">
        <v>92</v>
      </c>
      <c r="M131" s="7">
        <v>1104</v>
      </c>
      <c r="N131" s="7">
        <v>0</v>
      </c>
      <c r="O131" s="7">
        <f t="shared" si="1"/>
        <v>1104</v>
      </c>
      <c r="P131" s="23">
        <v>43009</v>
      </c>
      <c r="Q131" s="7" t="s">
        <v>775</v>
      </c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40016</v>
      </c>
      <c r="K132" s="10">
        <v>39304.64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43009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39982</v>
      </c>
      <c r="K133" s="10">
        <v>38796.77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43009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40015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43009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39981</v>
      </c>
      <c r="K135" s="10">
        <v>38817.58</v>
      </c>
      <c r="L135" s="7" t="s">
        <v>15</v>
      </c>
      <c r="M135" s="7">
        <v>2000</v>
      </c>
      <c r="N135" s="7">
        <v>861</v>
      </c>
      <c r="O135" s="7">
        <f t="shared" si="2"/>
        <v>1139</v>
      </c>
      <c r="P135" s="23">
        <v>43009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40015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43009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39981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43009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39894</v>
      </c>
      <c r="K138" s="10">
        <v>38808.3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43009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40002</v>
      </c>
      <c r="K139" s="10">
        <v>38813.04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43009</v>
      </c>
      <c r="Q139" s="7"/>
    </row>
    <row r="140" spans="1:17" s="11" customFormat="1" ht="25.5">
      <c r="A140" s="6" t="s">
        <v>357</v>
      </c>
      <c r="B140" s="6" t="s">
        <v>756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39981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43009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39998</v>
      </c>
      <c r="K141" s="10">
        <v>38796.77</v>
      </c>
      <c r="L141" s="7" t="s">
        <v>15</v>
      </c>
      <c r="M141" s="7">
        <v>49704</v>
      </c>
      <c r="N141" s="7">
        <v>47000</v>
      </c>
      <c r="O141" s="7">
        <f t="shared" si="2"/>
        <v>2704</v>
      </c>
      <c r="P141" s="23">
        <v>43009</v>
      </c>
      <c r="Q141" s="7"/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39981</v>
      </c>
      <c r="K142" s="10">
        <v>39206.56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43009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39999</v>
      </c>
      <c r="K143" s="10">
        <v>38834.56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43009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40013</v>
      </c>
      <c r="K144" s="10">
        <v>39176.14</v>
      </c>
      <c r="L144" s="7" t="s">
        <v>15</v>
      </c>
      <c r="M144" s="7">
        <v>4296</v>
      </c>
      <c r="N144" s="7">
        <v>0</v>
      </c>
      <c r="O144" s="7">
        <f t="shared" si="2"/>
        <v>4296</v>
      </c>
      <c r="P144" s="23">
        <v>43009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39981</v>
      </c>
      <c r="K145" s="10">
        <v>0</v>
      </c>
      <c r="L145" s="7" t="s">
        <v>92</v>
      </c>
      <c r="M145" s="7">
        <v>1848</v>
      </c>
      <c r="N145" s="7">
        <v>0</v>
      </c>
      <c r="O145" s="7">
        <f t="shared" si="2"/>
        <v>1848</v>
      </c>
      <c r="P145" s="23">
        <v>43009</v>
      </c>
      <c r="Q145" s="7" t="s">
        <v>720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39981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43009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40050</v>
      </c>
      <c r="K147" s="10">
        <v>0</v>
      </c>
      <c r="L147" s="7" t="s">
        <v>15</v>
      </c>
      <c r="M147" s="7">
        <v>600</v>
      </c>
      <c r="N147" s="7">
        <v>19</v>
      </c>
      <c r="O147" s="7">
        <f t="shared" si="2"/>
        <v>581</v>
      </c>
      <c r="P147" s="23">
        <v>43009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39999</v>
      </c>
      <c r="K148" s="10">
        <v>38795.94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43009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39982</v>
      </c>
      <c r="K149" s="10">
        <v>38796.77</v>
      </c>
      <c r="L149" s="7" t="s">
        <v>15</v>
      </c>
      <c r="M149" s="7">
        <v>1650</v>
      </c>
      <c r="N149" s="7">
        <v>135</v>
      </c>
      <c r="O149" s="7">
        <f t="shared" si="2"/>
        <v>1515</v>
      </c>
      <c r="P149" s="23">
        <v>43009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39786</v>
      </c>
      <c r="K150" s="10">
        <v>39378.11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43009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40011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43009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39821</v>
      </c>
      <c r="K152" s="10">
        <v>39428.94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43009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39839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43009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39983</v>
      </c>
      <c r="K154" s="10">
        <v>0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43009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40011</v>
      </c>
      <c r="K155" s="10">
        <v>39176.14</v>
      </c>
      <c r="L155" s="7" t="s">
        <v>15</v>
      </c>
      <c r="M155" s="7">
        <v>3777</v>
      </c>
      <c r="N155" s="7">
        <v>1227</v>
      </c>
      <c r="O155" s="7">
        <f t="shared" si="2"/>
        <v>2550</v>
      </c>
      <c r="P155" s="23">
        <v>43009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39831</v>
      </c>
      <c r="K156" s="10">
        <v>0</v>
      </c>
      <c r="L156" s="7" t="s">
        <v>15</v>
      </c>
      <c r="M156" s="7">
        <v>12432</v>
      </c>
      <c r="N156" s="7">
        <v>0</v>
      </c>
      <c r="O156" s="7">
        <f t="shared" si="2"/>
        <v>12432</v>
      </c>
      <c r="P156" s="23">
        <v>43009</v>
      </c>
      <c r="Q156" s="7"/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40015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43009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39772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43009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40075</v>
      </c>
      <c r="K159" s="10">
        <v>0</v>
      </c>
      <c r="L159" s="7" t="s">
        <v>15</v>
      </c>
      <c r="M159" s="7">
        <v>7704</v>
      </c>
      <c r="N159" s="7">
        <v>3200</v>
      </c>
      <c r="O159" s="7">
        <f t="shared" si="2"/>
        <v>4504</v>
      </c>
      <c r="P159" s="23">
        <v>43009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39982</v>
      </c>
      <c r="K160" s="10">
        <v>38840.81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43009</v>
      </c>
      <c r="Q160" s="7"/>
    </row>
    <row r="161" spans="1:17" s="11" customFormat="1" ht="25.5">
      <c r="A161" s="6" t="s">
        <v>401</v>
      </c>
      <c r="B161" s="6" t="s">
        <v>757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40011</v>
      </c>
      <c r="K161" s="10">
        <v>39176.14</v>
      </c>
      <c r="L161" s="7" t="s">
        <v>15</v>
      </c>
      <c r="M161" s="7">
        <v>11000</v>
      </c>
      <c r="N161" s="7">
        <v>7000</v>
      </c>
      <c r="O161" s="7">
        <f t="shared" si="2"/>
        <v>4000</v>
      </c>
      <c r="P161" s="23">
        <v>43009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39839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43009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40087</v>
      </c>
      <c r="K163" s="10">
        <v>0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43009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39981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43009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39839</v>
      </c>
      <c r="K165" s="10">
        <v>39428.94</v>
      </c>
      <c r="L165" s="7" t="s">
        <v>15</v>
      </c>
      <c r="M165" s="7">
        <v>53504</v>
      </c>
      <c r="N165" s="7">
        <v>46913</v>
      </c>
      <c r="O165" s="7">
        <f t="shared" si="2"/>
        <v>6591</v>
      </c>
      <c r="P165" s="23">
        <v>43009</v>
      </c>
      <c r="Q165" s="7"/>
    </row>
    <row r="166" spans="1:17" s="11" customFormat="1" ht="51">
      <c r="A166" s="6" t="s">
        <v>412</v>
      </c>
      <c r="B166" s="6" t="s">
        <v>758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40005</v>
      </c>
      <c r="K166" s="10">
        <v>39091.91</v>
      </c>
      <c r="L166" s="7" t="s">
        <v>15</v>
      </c>
      <c r="M166" s="7">
        <v>264264</v>
      </c>
      <c r="N166" s="7">
        <v>247599</v>
      </c>
      <c r="O166" s="7">
        <f t="shared" si="2"/>
        <v>16665</v>
      </c>
      <c r="P166" s="23">
        <v>43009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40015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43009</v>
      </c>
      <c r="Q167" s="7" t="s">
        <v>721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40102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43009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40093</v>
      </c>
      <c r="K169" s="10">
        <v>0</v>
      </c>
      <c r="L169" s="7" t="s">
        <v>15</v>
      </c>
      <c r="M169" s="7">
        <v>1128</v>
      </c>
      <c r="N169" s="7">
        <v>450</v>
      </c>
      <c r="O169" s="7">
        <f t="shared" si="2"/>
        <v>678</v>
      </c>
      <c r="P169" s="23">
        <v>43009</v>
      </c>
      <c r="Q169" s="7"/>
    </row>
    <row r="170" spans="1:17" s="11" customFormat="1" ht="38.25">
      <c r="A170" s="6" t="s">
        <v>421</v>
      </c>
      <c r="B170" s="6" t="s">
        <v>759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39573</v>
      </c>
      <c r="K170" s="10">
        <v>38796.77</v>
      </c>
      <c r="L170" s="7" t="s">
        <v>15</v>
      </c>
      <c r="M170" s="7">
        <v>154465</v>
      </c>
      <c r="N170" s="7">
        <v>135540</v>
      </c>
      <c r="O170" s="7">
        <f t="shared" si="2"/>
        <v>18925</v>
      </c>
      <c r="P170" s="23">
        <v>43009</v>
      </c>
      <c r="Q170" s="7"/>
    </row>
    <row r="171" spans="1:17" s="11" customFormat="1" ht="25.5">
      <c r="A171" s="6" t="s">
        <v>423</v>
      </c>
      <c r="B171" s="6" t="s">
        <v>760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39998</v>
      </c>
      <c r="K171" s="10">
        <v>38796.77</v>
      </c>
      <c r="L171" s="7" t="s">
        <v>15</v>
      </c>
      <c r="M171" s="7">
        <v>37843</v>
      </c>
      <c r="N171" s="7">
        <v>22813</v>
      </c>
      <c r="O171" s="7">
        <f t="shared" si="2"/>
        <v>15030</v>
      </c>
      <c r="P171" s="23">
        <v>43009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39981</v>
      </c>
      <c r="K172" s="10">
        <v>39206.56</v>
      </c>
      <c r="L172" s="7" t="s">
        <v>15</v>
      </c>
      <c r="M172" s="7">
        <v>46717</v>
      </c>
      <c r="N172" s="7">
        <v>35051</v>
      </c>
      <c r="O172" s="7">
        <f t="shared" si="2"/>
        <v>11666</v>
      </c>
      <c r="P172" s="23">
        <v>43009</v>
      </c>
      <c r="Q172" s="7"/>
    </row>
    <row r="173" spans="1:17" s="11" customFormat="1" ht="25.5">
      <c r="A173" s="6" t="s">
        <v>426</v>
      </c>
      <c r="B173" s="6" t="s">
        <v>761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39998</v>
      </c>
      <c r="K173" s="10">
        <v>38796.77</v>
      </c>
      <c r="L173" s="7" t="s">
        <v>15</v>
      </c>
      <c r="M173" s="7">
        <v>70558</v>
      </c>
      <c r="N173" s="7">
        <v>62367</v>
      </c>
      <c r="O173" s="7">
        <f t="shared" si="2"/>
        <v>8191</v>
      </c>
      <c r="P173" s="23">
        <v>43009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39855</v>
      </c>
      <c r="K174" s="10">
        <v>39428.94</v>
      </c>
      <c r="L174" s="7" t="s">
        <v>15</v>
      </c>
      <c r="M174" s="7">
        <v>153320</v>
      </c>
      <c r="N174" s="7">
        <v>153320</v>
      </c>
      <c r="O174" s="7">
        <f t="shared" si="2"/>
        <v>0</v>
      </c>
      <c r="P174" s="23">
        <v>43009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39982</v>
      </c>
      <c r="K175" s="10">
        <v>38796.77</v>
      </c>
      <c r="L175" s="7" t="s">
        <v>15</v>
      </c>
      <c r="M175" s="7">
        <v>4624</v>
      </c>
      <c r="N175" s="7">
        <v>2949</v>
      </c>
      <c r="O175" s="7">
        <f t="shared" si="2"/>
        <v>1675</v>
      </c>
      <c r="P175" s="23">
        <v>43009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39573</v>
      </c>
      <c r="K176" s="10">
        <v>38796.77</v>
      </c>
      <c r="L176" s="7" t="s">
        <v>15</v>
      </c>
      <c r="M176" s="7">
        <v>13353</v>
      </c>
      <c r="N176" s="7">
        <v>10833</v>
      </c>
      <c r="O176" s="7">
        <f t="shared" si="2"/>
        <v>2520</v>
      </c>
      <c r="P176" s="23">
        <v>43009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39981</v>
      </c>
      <c r="K177" s="10">
        <v>39206.56</v>
      </c>
      <c r="L177" s="7" t="s">
        <v>15</v>
      </c>
      <c r="M177" s="7">
        <v>57333</v>
      </c>
      <c r="N177" s="7">
        <v>43242</v>
      </c>
      <c r="O177" s="7">
        <f t="shared" si="2"/>
        <v>14091</v>
      </c>
      <c r="P177" s="23">
        <v>43009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39894</v>
      </c>
      <c r="K178" s="10">
        <v>38796.77</v>
      </c>
      <c r="L178" s="7" t="s">
        <v>15</v>
      </c>
      <c r="M178" s="7">
        <v>29500</v>
      </c>
      <c r="N178" s="7">
        <v>23392</v>
      </c>
      <c r="O178" s="7">
        <f t="shared" si="2"/>
        <v>6108</v>
      </c>
      <c r="P178" s="23">
        <v>43009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39982</v>
      </c>
      <c r="K179" s="10">
        <v>38796.77</v>
      </c>
      <c r="L179" s="7" t="s">
        <v>15</v>
      </c>
      <c r="M179" s="7">
        <v>10368</v>
      </c>
      <c r="N179" s="7">
        <v>8271</v>
      </c>
      <c r="O179" s="7">
        <f t="shared" si="2"/>
        <v>2097</v>
      </c>
      <c r="P179" s="23">
        <v>43009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39981</v>
      </c>
      <c r="K180" s="10">
        <v>39206.56</v>
      </c>
      <c r="L180" s="7" t="s">
        <v>15</v>
      </c>
      <c r="M180" s="7">
        <v>5064</v>
      </c>
      <c r="N180" s="7">
        <v>3939</v>
      </c>
      <c r="O180" s="7">
        <f t="shared" si="2"/>
        <v>1125</v>
      </c>
      <c r="P180" s="23">
        <v>43009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39982</v>
      </c>
      <c r="K181" s="10">
        <v>38796.77</v>
      </c>
      <c r="L181" s="7" t="s">
        <v>15</v>
      </c>
      <c r="M181" s="7">
        <v>7560</v>
      </c>
      <c r="N181" s="7">
        <v>6104</v>
      </c>
      <c r="O181" s="7">
        <f t="shared" si="2"/>
        <v>1456</v>
      </c>
      <c r="P181" s="23">
        <v>43009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39998</v>
      </c>
      <c r="K182" s="10">
        <v>38796.77</v>
      </c>
      <c r="L182" s="7" t="s">
        <v>15</v>
      </c>
      <c r="M182" s="7">
        <v>17029</v>
      </c>
      <c r="N182" s="7">
        <v>11670</v>
      </c>
      <c r="O182" s="7">
        <f t="shared" si="2"/>
        <v>5359</v>
      </c>
      <c r="P182" s="23">
        <v>43009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39998</v>
      </c>
      <c r="K183" s="10">
        <v>38796.77</v>
      </c>
      <c r="L183" s="7" t="s">
        <v>15</v>
      </c>
      <c r="M183" s="7">
        <v>9192</v>
      </c>
      <c r="N183" s="7">
        <v>7105</v>
      </c>
      <c r="O183" s="7">
        <f t="shared" si="2"/>
        <v>2087</v>
      </c>
      <c r="P183" s="23">
        <v>43009</v>
      </c>
      <c r="Q183" s="7"/>
    </row>
    <row r="184" spans="1:17" s="11" customFormat="1" ht="25.5">
      <c r="A184" s="6" t="s">
        <v>453</v>
      </c>
      <c r="B184" s="6" t="s">
        <v>762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39981</v>
      </c>
      <c r="K184" s="10">
        <v>39206.56</v>
      </c>
      <c r="L184" s="7" t="s">
        <v>15</v>
      </c>
      <c r="M184" s="7">
        <v>50682</v>
      </c>
      <c r="N184" s="7">
        <v>42263</v>
      </c>
      <c r="O184" s="7">
        <f t="shared" si="2"/>
        <v>8419</v>
      </c>
      <c r="P184" s="23">
        <v>43009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39772</v>
      </c>
      <c r="K185" s="10">
        <v>38796.77</v>
      </c>
      <c r="L185" s="7" t="s">
        <v>15</v>
      </c>
      <c r="M185" s="7">
        <v>22107</v>
      </c>
      <c r="N185" s="7">
        <v>22043</v>
      </c>
      <c r="O185" s="7">
        <f t="shared" si="2"/>
        <v>64</v>
      </c>
      <c r="P185" s="23">
        <v>43009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39982</v>
      </c>
      <c r="K186" s="10">
        <v>38796.77</v>
      </c>
      <c r="L186" s="7" t="s">
        <v>15</v>
      </c>
      <c r="M186" s="7">
        <v>41863</v>
      </c>
      <c r="N186" s="7">
        <v>25834</v>
      </c>
      <c r="O186" s="7">
        <f t="shared" si="2"/>
        <v>16029</v>
      </c>
      <c r="P186" s="23">
        <v>43009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39839</v>
      </c>
      <c r="K187" s="10">
        <v>39428.94</v>
      </c>
      <c r="L187" s="7" t="s">
        <v>15</v>
      </c>
      <c r="M187" s="7">
        <v>9481</v>
      </c>
      <c r="N187" s="7">
        <v>9481</v>
      </c>
      <c r="O187" s="7">
        <f t="shared" si="2"/>
        <v>0</v>
      </c>
      <c r="P187" s="23">
        <v>43009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39839</v>
      </c>
      <c r="K188" s="10">
        <v>39428.94</v>
      </c>
      <c r="L188" s="7" t="s">
        <v>15</v>
      </c>
      <c r="M188" s="7">
        <v>99024</v>
      </c>
      <c r="N188" s="7">
        <v>79399</v>
      </c>
      <c r="O188" s="7">
        <f t="shared" si="2"/>
        <v>19625</v>
      </c>
      <c r="P188" s="23">
        <v>43009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39839</v>
      </c>
      <c r="K189" s="10">
        <v>39428.94</v>
      </c>
      <c r="L189" s="7" t="s">
        <v>15</v>
      </c>
      <c r="M189" s="7">
        <v>41630</v>
      </c>
      <c r="N189" s="7">
        <v>32104</v>
      </c>
      <c r="O189" s="7">
        <f t="shared" si="2"/>
        <v>9526</v>
      </c>
      <c r="P189" s="23">
        <v>43009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39839</v>
      </c>
      <c r="K190" s="10">
        <v>39428.94</v>
      </c>
      <c r="L190" s="7" t="s">
        <v>15</v>
      </c>
      <c r="M190" s="7">
        <v>13249</v>
      </c>
      <c r="N190" s="7">
        <v>9923</v>
      </c>
      <c r="O190" s="7">
        <f t="shared" si="2"/>
        <v>3326</v>
      </c>
      <c r="P190" s="23">
        <v>43009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39839</v>
      </c>
      <c r="K191" s="10">
        <v>39428.94</v>
      </c>
      <c r="L191" s="7" t="s">
        <v>15</v>
      </c>
      <c r="M191" s="7">
        <v>8453</v>
      </c>
      <c r="N191" s="7">
        <v>8081</v>
      </c>
      <c r="O191" s="7">
        <f t="shared" si="2"/>
        <v>372</v>
      </c>
      <c r="P191" s="23">
        <v>43009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39839</v>
      </c>
      <c r="K192" s="10">
        <v>39428.94</v>
      </c>
      <c r="L192" s="7" t="s">
        <v>15</v>
      </c>
      <c r="M192" s="7">
        <v>4584</v>
      </c>
      <c r="N192" s="7">
        <v>4200</v>
      </c>
      <c r="O192" s="7">
        <f t="shared" si="2"/>
        <v>384</v>
      </c>
      <c r="P192" s="23">
        <v>43009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39839</v>
      </c>
      <c r="K193" s="10">
        <v>39428.94</v>
      </c>
      <c r="L193" s="7" t="s">
        <v>15</v>
      </c>
      <c r="M193" s="7">
        <v>5688</v>
      </c>
      <c r="N193" s="7">
        <v>4643</v>
      </c>
      <c r="O193" s="7">
        <f t="shared" si="2"/>
        <v>1045</v>
      </c>
      <c r="P193" s="23">
        <v>43009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39839</v>
      </c>
      <c r="K194" s="10">
        <v>39428.94</v>
      </c>
      <c r="L194" s="7" t="s">
        <v>15</v>
      </c>
      <c r="M194" s="7">
        <v>3682</v>
      </c>
      <c r="N194" s="7">
        <v>3346</v>
      </c>
      <c r="O194" s="7">
        <f t="shared" si="2"/>
        <v>336</v>
      </c>
      <c r="P194" s="23">
        <v>43009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39839</v>
      </c>
      <c r="K195" s="10">
        <v>39428.94</v>
      </c>
      <c r="L195" s="7" t="s">
        <v>15</v>
      </c>
      <c r="M195" s="7">
        <v>5891</v>
      </c>
      <c r="N195" s="7">
        <v>4809</v>
      </c>
      <c r="O195" s="7">
        <f t="shared" si="2"/>
        <v>1082</v>
      </c>
      <c r="P195" s="23">
        <v>43009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39839</v>
      </c>
      <c r="K196" s="10">
        <v>39428.94</v>
      </c>
      <c r="L196" s="7" t="s">
        <v>15</v>
      </c>
      <c r="M196" s="7">
        <v>1300</v>
      </c>
      <c r="N196" s="7">
        <v>1060</v>
      </c>
      <c r="O196" s="7">
        <f t="shared" si="2"/>
        <v>240</v>
      </c>
      <c r="P196" s="23">
        <v>43009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39839</v>
      </c>
      <c r="K197" s="10">
        <v>39428.94</v>
      </c>
      <c r="L197" s="7" t="s">
        <v>15</v>
      </c>
      <c r="M197" s="7">
        <v>12504</v>
      </c>
      <c r="N197" s="7">
        <v>9902</v>
      </c>
      <c r="O197" s="7">
        <f t="shared" si="2"/>
        <v>2602</v>
      </c>
      <c r="P197" s="23">
        <v>43009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39839</v>
      </c>
      <c r="K198" s="10">
        <v>39428.94</v>
      </c>
      <c r="L198" s="7" t="s">
        <v>15</v>
      </c>
      <c r="M198" s="7">
        <v>9787</v>
      </c>
      <c r="N198" s="7">
        <v>7606</v>
      </c>
      <c r="O198" s="7">
        <f aca="true" t="shared" si="3" ref="O198:O261">M198-N198</f>
        <v>2181</v>
      </c>
      <c r="P198" s="23">
        <v>43009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39839</v>
      </c>
      <c r="K199" s="10">
        <v>39428.94</v>
      </c>
      <c r="L199" s="7" t="s">
        <v>15</v>
      </c>
      <c r="M199" s="7">
        <v>5384</v>
      </c>
      <c r="N199" s="7">
        <v>4532</v>
      </c>
      <c r="O199" s="7">
        <f t="shared" si="3"/>
        <v>852</v>
      </c>
      <c r="P199" s="23">
        <v>43009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39839</v>
      </c>
      <c r="K200" s="10">
        <v>39428.94</v>
      </c>
      <c r="L200" s="7" t="s">
        <v>15</v>
      </c>
      <c r="M200" s="7">
        <v>3904</v>
      </c>
      <c r="N200" s="7">
        <v>3045</v>
      </c>
      <c r="O200" s="7">
        <f t="shared" si="3"/>
        <v>859</v>
      </c>
      <c r="P200" s="23">
        <v>43009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39839</v>
      </c>
      <c r="K201" s="10">
        <v>39428.94</v>
      </c>
      <c r="L201" s="7" t="s">
        <v>15</v>
      </c>
      <c r="M201" s="7">
        <v>2544</v>
      </c>
      <c r="N201" s="7">
        <v>2177</v>
      </c>
      <c r="O201" s="7">
        <f t="shared" si="3"/>
        <v>367</v>
      </c>
      <c r="P201" s="23">
        <v>43009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39786</v>
      </c>
      <c r="K202" s="10">
        <v>39378.11</v>
      </c>
      <c r="L202" s="7" t="s">
        <v>15</v>
      </c>
      <c r="M202" s="7">
        <v>22000</v>
      </c>
      <c r="N202" s="7">
        <v>18342</v>
      </c>
      <c r="O202" s="7">
        <f t="shared" si="3"/>
        <v>3658</v>
      </c>
      <c r="P202" s="23">
        <v>43009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39839</v>
      </c>
      <c r="K203" s="10">
        <v>39428.94</v>
      </c>
      <c r="L203" s="7" t="s">
        <v>15</v>
      </c>
      <c r="M203" s="7">
        <v>3300</v>
      </c>
      <c r="N203" s="7">
        <v>2079</v>
      </c>
      <c r="O203" s="7">
        <f t="shared" si="3"/>
        <v>1221</v>
      </c>
      <c r="P203" s="23">
        <v>43009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39839</v>
      </c>
      <c r="K204" s="10">
        <v>39428.94</v>
      </c>
      <c r="L204" s="7" t="s">
        <v>15</v>
      </c>
      <c r="M204" s="7">
        <v>2208</v>
      </c>
      <c r="N204" s="7">
        <v>2030</v>
      </c>
      <c r="O204" s="7">
        <f t="shared" si="3"/>
        <v>178</v>
      </c>
      <c r="P204" s="23">
        <v>43009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39839</v>
      </c>
      <c r="K205" s="10">
        <v>39428.94</v>
      </c>
      <c r="L205" s="7" t="s">
        <v>15</v>
      </c>
      <c r="M205" s="7">
        <v>3806</v>
      </c>
      <c r="N205" s="7">
        <v>3544</v>
      </c>
      <c r="O205" s="7">
        <f t="shared" si="3"/>
        <v>262</v>
      </c>
      <c r="P205" s="23">
        <v>43009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39858</v>
      </c>
      <c r="K206" s="10">
        <v>38796.77</v>
      </c>
      <c r="L206" s="7" t="s">
        <v>15</v>
      </c>
      <c r="M206" s="7">
        <v>7724</v>
      </c>
      <c r="N206" s="7">
        <v>6258</v>
      </c>
      <c r="O206" s="7">
        <f t="shared" si="3"/>
        <v>1466</v>
      </c>
      <c r="P206" s="23">
        <v>43009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39839</v>
      </c>
      <c r="K207" s="10">
        <v>39428.94</v>
      </c>
      <c r="L207" s="7" t="s">
        <v>15</v>
      </c>
      <c r="M207" s="7">
        <v>5736</v>
      </c>
      <c r="N207" s="7">
        <v>4576</v>
      </c>
      <c r="O207" s="7">
        <f t="shared" si="3"/>
        <v>1160</v>
      </c>
      <c r="P207" s="23">
        <v>43009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39839</v>
      </c>
      <c r="K208" s="10">
        <v>39428.94</v>
      </c>
      <c r="L208" s="7" t="s">
        <v>15</v>
      </c>
      <c r="M208" s="7">
        <v>3720</v>
      </c>
      <c r="N208" s="7">
        <v>3059</v>
      </c>
      <c r="O208" s="7">
        <f t="shared" si="3"/>
        <v>661</v>
      </c>
      <c r="P208" s="23">
        <v>43009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39839</v>
      </c>
      <c r="K209" s="10">
        <v>39428.94</v>
      </c>
      <c r="L209" s="7" t="s">
        <v>15</v>
      </c>
      <c r="M209" s="7">
        <v>1906</v>
      </c>
      <c r="N209" s="7">
        <v>1696</v>
      </c>
      <c r="O209" s="7">
        <f t="shared" si="3"/>
        <v>210</v>
      </c>
      <c r="P209" s="23">
        <v>43009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39894</v>
      </c>
      <c r="K210" s="10">
        <v>38796.77</v>
      </c>
      <c r="L210" s="7" t="s">
        <v>15</v>
      </c>
      <c r="M210" s="7">
        <v>28513</v>
      </c>
      <c r="N210" s="7">
        <v>24402</v>
      </c>
      <c r="O210" s="7">
        <f t="shared" si="3"/>
        <v>4111</v>
      </c>
      <c r="P210" s="23">
        <v>43009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39839</v>
      </c>
      <c r="K211" s="10">
        <v>39428.94</v>
      </c>
      <c r="L211" s="7" t="s">
        <v>15</v>
      </c>
      <c r="M211" s="7">
        <v>21400</v>
      </c>
      <c r="N211" s="7">
        <v>8936</v>
      </c>
      <c r="O211" s="7">
        <f t="shared" si="3"/>
        <v>12464</v>
      </c>
      <c r="P211" s="23">
        <v>43009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39839</v>
      </c>
      <c r="K212" s="10">
        <v>39428.94</v>
      </c>
      <c r="L212" s="7" t="s">
        <v>15</v>
      </c>
      <c r="M212" s="7">
        <v>4608</v>
      </c>
      <c r="N212" s="7">
        <v>3817</v>
      </c>
      <c r="O212" s="7">
        <f t="shared" si="3"/>
        <v>791</v>
      </c>
      <c r="P212" s="23">
        <v>43009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39839</v>
      </c>
      <c r="K213" s="10">
        <v>39428.94</v>
      </c>
      <c r="L213" s="7" t="s">
        <v>15</v>
      </c>
      <c r="M213" s="7">
        <v>33462</v>
      </c>
      <c r="N213" s="7">
        <v>23149</v>
      </c>
      <c r="O213" s="7">
        <f t="shared" si="3"/>
        <v>10313</v>
      </c>
      <c r="P213" s="23">
        <v>43009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39839</v>
      </c>
      <c r="K214" s="10">
        <v>39428.94</v>
      </c>
      <c r="L214" s="7" t="s">
        <v>15</v>
      </c>
      <c r="M214" s="7">
        <v>12360</v>
      </c>
      <c r="N214" s="7">
        <v>10686</v>
      </c>
      <c r="O214" s="7">
        <f t="shared" si="3"/>
        <v>1674</v>
      </c>
      <c r="P214" s="23">
        <v>43009</v>
      </c>
      <c r="Q214" s="7"/>
    </row>
    <row r="215" spans="1:17" s="11" customFormat="1" ht="25.5">
      <c r="A215" s="6" t="s">
        <v>538</v>
      </c>
      <c r="B215" s="6" t="s">
        <v>763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39786</v>
      </c>
      <c r="K215" s="10">
        <v>39378.11</v>
      </c>
      <c r="L215" s="7" t="s">
        <v>15</v>
      </c>
      <c r="M215" s="7">
        <v>340913</v>
      </c>
      <c r="N215" s="7">
        <v>261242</v>
      </c>
      <c r="O215" s="7">
        <f t="shared" si="3"/>
        <v>79671</v>
      </c>
      <c r="P215" s="23">
        <v>43009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39788</v>
      </c>
      <c r="K216" s="10">
        <v>39406.09</v>
      </c>
      <c r="L216" s="7" t="s">
        <v>15</v>
      </c>
      <c r="M216" s="7">
        <v>60000</v>
      </c>
      <c r="N216" s="7">
        <v>30068</v>
      </c>
      <c r="O216" s="7">
        <f t="shared" si="3"/>
        <v>29932</v>
      </c>
      <c r="P216" s="23">
        <v>43009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39839</v>
      </c>
      <c r="K217" s="10">
        <v>39428.94</v>
      </c>
      <c r="L217" s="7" t="s">
        <v>15</v>
      </c>
      <c r="M217" s="7">
        <v>5091</v>
      </c>
      <c r="N217" s="7">
        <v>4935</v>
      </c>
      <c r="O217" s="7">
        <f t="shared" si="3"/>
        <v>156</v>
      </c>
      <c r="P217" s="23">
        <v>43009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39774</v>
      </c>
      <c r="K218" s="10">
        <v>39737.91</v>
      </c>
      <c r="L218" s="7" t="s">
        <v>15</v>
      </c>
      <c r="M218" s="7">
        <v>17208</v>
      </c>
      <c r="N218" s="7">
        <v>12698</v>
      </c>
      <c r="O218" s="7">
        <f t="shared" si="3"/>
        <v>4510</v>
      </c>
      <c r="P218" s="23">
        <v>43009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39558</v>
      </c>
      <c r="K219" s="10">
        <v>39629.53</v>
      </c>
      <c r="L219" s="7" t="s">
        <v>15</v>
      </c>
      <c r="M219" s="7">
        <v>240792</v>
      </c>
      <c r="N219" s="7">
        <v>165796</v>
      </c>
      <c r="O219" s="7">
        <f t="shared" si="3"/>
        <v>74996</v>
      </c>
      <c r="P219" s="23">
        <v>43009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39774</v>
      </c>
      <c r="K220" s="10">
        <v>39737.91</v>
      </c>
      <c r="L220" s="7" t="s">
        <v>15</v>
      </c>
      <c r="M220" s="7">
        <v>26712</v>
      </c>
      <c r="N220" s="7">
        <v>16082</v>
      </c>
      <c r="O220" s="7">
        <f t="shared" si="3"/>
        <v>10630</v>
      </c>
      <c r="P220" s="23">
        <v>43009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39838</v>
      </c>
      <c r="K221" s="10">
        <v>39412.57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43009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39786</v>
      </c>
      <c r="K222" s="10">
        <v>39378.11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43009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39786</v>
      </c>
      <c r="K223" s="10">
        <v>39378.11</v>
      </c>
      <c r="L223" s="7" t="s">
        <v>15</v>
      </c>
      <c r="M223" s="7">
        <v>28392</v>
      </c>
      <c r="N223" s="7">
        <v>11114</v>
      </c>
      <c r="O223" s="7">
        <f t="shared" si="3"/>
        <v>17278</v>
      </c>
      <c r="P223" s="23">
        <v>43009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39770</v>
      </c>
      <c r="K224" s="10">
        <v>39745.4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43009</v>
      </c>
      <c r="Q224" s="7"/>
    </row>
    <row r="225" spans="1:17" s="11" customFormat="1" ht="25.5">
      <c r="A225" s="6" t="s">
        <v>563</v>
      </c>
      <c r="B225" s="6" t="s">
        <v>764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39770</v>
      </c>
      <c r="K225" s="10">
        <v>39503.93</v>
      </c>
      <c r="L225" s="7" t="s">
        <v>15</v>
      </c>
      <c r="M225" s="7">
        <v>611800</v>
      </c>
      <c r="N225" s="7">
        <v>66000</v>
      </c>
      <c r="O225" s="7">
        <f t="shared" si="3"/>
        <v>545800</v>
      </c>
      <c r="P225" s="23">
        <v>43009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40011</v>
      </c>
      <c r="K226" s="10">
        <v>39176.14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43009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40011</v>
      </c>
      <c r="K227" s="10">
        <v>39176.14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43009</v>
      </c>
      <c r="Q227" s="7"/>
    </row>
    <row r="228" spans="1:17" s="11" customFormat="1" ht="25.5">
      <c r="A228" s="6" t="s">
        <v>568</v>
      </c>
      <c r="B228" s="6" t="s">
        <v>765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39981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43009</v>
      </c>
      <c r="Q228" s="7"/>
    </row>
    <row r="229" spans="1:17" s="11" customFormat="1" ht="25.5">
      <c r="A229" s="6" t="s">
        <v>569</v>
      </c>
      <c r="B229" s="6" t="s">
        <v>766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40024</v>
      </c>
      <c r="K229" s="10">
        <v>38806.53</v>
      </c>
      <c r="L229" s="7" t="s">
        <v>15</v>
      </c>
      <c r="M229" s="7">
        <v>64800</v>
      </c>
      <c r="N229" s="7">
        <v>32000</v>
      </c>
      <c r="O229" s="7">
        <f t="shared" si="3"/>
        <v>32800</v>
      </c>
      <c r="P229" s="23">
        <v>43009</v>
      </c>
      <c r="Q229" s="7" t="s">
        <v>744</v>
      </c>
    </row>
    <row r="230" spans="1:17" s="11" customFormat="1" ht="25.5">
      <c r="A230" s="6" t="s">
        <v>570</v>
      </c>
      <c r="B230" s="6" t="s">
        <v>767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39980</v>
      </c>
      <c r="K230" s="10">
        <v>38796.77</v>
      </c>
      <c r="L230" s="7" t="s">
        <v>15</v>
      </c>
      <c r="M230" s="7">
        <v>56600</v>
      </c>
      <c r="N230" s="7">
        <v>85</v>
      </c>
      <c r="O230" s="7">
        <f t="shared" si="3"/>
        <v>56515</v>
      </c>
      <c r="P230" s="23">
        <v>43009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39565</v>
      </c>
      <c r="K231" s="10">
        <v>38815.47</v>
      </c>
      <c r="L231" s="15" t="s">
        <v>15</v>
      </c>
      <c r="M231" s="15">
        <v>40600</v>
      </c>
      <c r="N231" s="15">
        <v>40500</v>
      </c>
      <c r="O231" s="15">
        <f t="shared" si="3"/>
        <v>100</v>
      </c>
      <c r="P231" s="23">
        <v>43009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39572</v>
      </c>
      <c r="K232" s="10">
        <v>38802.81</v>
      </c>
      <c r="L232" s="7" t="s">
        <v>15</v>
      </c>
      <c r="M232" s="7">
        <v>48000</v>
      </c>
      <c r="N232" s="7">
        <v>20000</v>
      </c>
      <c r="O232" s="7">
        <f t="shared" si="3"/>
        <v>28000</v>
      </c>
      <c r="P232" s="23">
        <v>43009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39817</v>
      </c>
      <c r="K233" s="10">
        <v>38811.42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43009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39981</v>
      </c>
      <c r="K234" s="10">
        <v>39206.56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43009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39998</v>
      </c>
      <c r="K235" s="10">
        <v>38796.77</v>
      </c>
      <c r="L235" s="7" t="s">
        <v>15</v>
      </c>
      <c r="M235" s="7">
        <v>20844</v>
      </c>
      <c r="N235" s="7">
        <v>19382</v>
      </c>
      <c r="O235" s="7">
        <f t="shared" si="3"/>
        <v>1462</v>
      </c>
      <c r="P235" s="23">
        <v>43009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39565</v>
      </c>
      <c r="K236" s="10">
        <v>38829.29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43009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39565</v>
      </c>
      <c r="K237" s="10">
        <v>38813.81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43009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39981</v>
      </c>
      <c r="K238" s="10">
        <v>38807.83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43009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39984</v>
      </c>
      <c r="K239" s="10">
        <v>0</v>
      </c>
      <c r="L239" s="7" t="s">
        <v>15</v>
      </c>
      <c r="M239" s="7">
        <v>1342</v>
      </c>
      <c r="N239" s="7">
        <v>226</v>
      </c>
      <c r="O239" s="7">
        <f t="shared" si="3"/>
        <v>1116</v>
      </c>
      <c r="P239" s="23">
        <v>43009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40024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43009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40000</v>
      </c>
      <c r="K241" s="10">
        <v>39134.61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43009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39981</v>
      </c>
      <c r="K242" s="10">
        <v>38805.62</v>
      </c>
      <c r="L242" s="7" t="s">
        <v>15</v>
      </c>
      <c r="M242" s="7">
        <v>1656</v>
      </c>
      <c r="N242" s="7">
        <v>1000</v>
      </c>
      <c r="O242" s="7">
        <f t="shared" si="3"/>
        <v>656</v>
      </c>
      <c r="P242" s="23">
        <v>43009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39981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43009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39772</v>
      </c>
      <c r="K244" s="10">
        <v>39512.31</v>
      </c>
      <c r="L244" s="7" t="s">
        <v>15</v>
      </c>
      <c r="M244" s="7">
        <v>380000</v>
      </c>
      <c r="N244" s="7">
        <v>235000</v>
      </c>
      <c r="O244" s="7">
        <f t="shared" si="3"/>
        <v>145000</v>
      </c>
      <c r="P244" s="23">
        <v>43009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39998</v>
      </c>
      <c r="K245" s="10">
        <v>38796.77</v>
      </c>
      <c r="L245" s="7" t="s">
        <v>15</v>
      </c>
      <c r="M245" s="7">
        <v>6013</v>
      </c>
      <c r="N245" s="7">
        <v>4762</v>
      </c>
      <c r="O245" s="7">
        <f t="shared" si="3"/>
        <v>1251</v>
      </c>
      <c r="P245" s="23">
        <v>43009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39998</v>
      </c>
      <c r="K246" s="10">
        <v>38796.77</v>
      </c>
      <c r="L246" s="7" t="s">
        <v>15</v>
      </c>
      <c r="M246" s="7">
        <v>4768</v>
      </c>
      <c r="N246" s="7">
        <v>3220</v>
      </c>
      <c r="O246" s="7">
        <f t="shared" si="3"/>
        <v>1548</v>
      </c>
      <c r="P246" s="23">
        <v>43009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39981</v>
      </c>
      <c r="K247" s="10">
        <v>39206.56</v>
      </c>
      <c r="L247" s="7" t="s">
        <v>15</v>
      </c>
      <c r="M247" s="7">
        <v>104838</v>
      </c>
      <c r="N247" s="7">
        <v>79531</v>
      </c>
      <c r="O247" s="7">
        <f t="shared" si="3"/>
        <v>25307</v>
      </c>
      <c r="P247" s="23">
        <v>43009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39982</v>
      </c>
      <c r="K248" s="10">
        <v>38796.77</v>
      </c>
      <c r="L248" s="7" t="s">
        <v>15</v>
      </c>
      <c r="M248" s="7">
        <v>20928</v>
      </c>
      <c r="N248" s="7">
        <v>19192</v>
      </c>
      <c r="O248" s="7">
        <f t="shared" si="3"/>
        <v>1736</v>
      </c>
      <c r="P248" s="23">
        <v>43009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39998</v>
      </c>
      <c r="K249" s="10">
        <v>38796.77</v>
      </c>
      <c r="L249" s="7" t="s">
        <v>15</v>
      </c>
      <c r="M249" s="7">
        <v>3552</v>
      </c>
      <c r="N249" s="7">
        <v>2586</v>
      </c>
      <c r="O249" s="7">
        <f t="shared" si="3"/>
        <v>966</v>
      </c>
      <c r="P249" s="23">
        <v>43009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39998</v>
      </c>
      <c r="K250" s="10">
        <v>38796.77</v>
      </c>
      <c r="L250" s="7" t="s">
        <v>15</v>
      </c>
      <c r="M250" s="7">
        <v>2000</v>
      </c>
      <c r="N250" s="7">
        <v>1500</v>
      </c>
      <c r="O250" s="7">
        <f t="shared" si="3"/>
        <v>500</v>
      </c>
      <c r="P250" s="23">
        <v>43009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39982</v>
      </c>
      <c r="K251" s="10">
        <v>38796.77</v>
      </c>
      <c r="L251" s="7" t="s">
        <v>15</v>
      </c>
      <c r="M251" s="7">
        <v>50295</v>
      </c>
      <c r="N251" s="7">
        <v>42098</v>
      </c>
      <c r="O251" s="7">
        <f t="shared" si="3"/>
        <v>8197</v>
      </c>
      <c r="P251" s="23">
        <v>43009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39998</v>
      </c>
      <c r="K252" s="10">
        <v>39428.94</v>
      </c>
      <c r="L252" s="7" t="s">
        <v>15</v>
      </c>
      <c r="M252" s="7">
        <v>60072</v>
      </c>
      <c r="N252" s="7">
        <v>11957</v>
      </c>
      <c r="O252" s="7">
        <f t="shared" si="3"/>
        <v>48115</v>
      </c>
      <c r="P252" s="23">
        <v>43009</v>
      </c>
      <c r="Q252" s="7"/>
    </row>
    <row r="253" spans="1:17" s="11" customFormat="1" ht="25.5">
      <c r="A253" s="6" t="s">
        <v>622</v>
      </c>
      <c r="B253" s="6" t="s">
        <v>768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39973</v>
      </c>
      <c r="K253" s="10">
        <v>0</v>
      </c>
      <c r="L253" s="7" t="s">
        <v>92</v>
      </c>
      <c r="M253" s="7">
        <v>68900</v>
      </c>
      <c r="N253" s="7">
        <v>0</v>
      </c>
      <c r="O253" s="7">
        <f t="shared" si="3"/>
        <v>68900</v>
      </c>
      <c r="P253" s="23">
        <v>43009</v>
      </c>
      <c r="Q253" s="7" t="s">
        <v>772</v>
      </c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39998</v>
      </c>
      <c r="K254" s="10">
        <v>38796.77</v>
      </c>
      <c r="L254" s="7" t="s">
        <v>15</v>
      </c>
      <c r="M254" s="7">
        <v>8000</v>
      </c>
      <c r="N254" s="7">
        <v>2257</v>
      </c>
      <c r="O254" s="7">
        <f t="shared" si="3"/>
        <v>5743</v>
      </c>
      <c r="P254" s="23">
        <v>43009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39981</v>
      </c>
      <c r="K255" s="10">
        <v>38787.46</v>
      </c>
      <c r="L255" s="15" t="s">
        <v>15</v>
      </c>
      <c r="M255" s="15">
        <v>10104</v>
      </c>
      <c r="N255" s="15">
        <v>4100</v>
      </c>
      <c r="O255" s="15">
        <f t="shared" si="3"/>
        <v>6004</v>
      </c>
      <c r="P255" s="23">
        <v>43009</v>
      </c>
      <c r="Q255" s="15"/>
    </row>
    <row r="256" spans="1:17" s="11" customFormat="1" ht="25.5">
      <c r="A256" s="6" t="s">
        <v>627</v>
      </c>
      <c r="B256" s="6" t="s">
        <v>769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39975</v>
      </c>
      <c r="K256" s="10">
        <v>0</v>
      </c>
      <c r="L256" s="7" t="s">
        <v>92</v>
      </c>
      <c r="M256" s="7">
        <v>68900</v>
      </c>
      <c r="N256" s="7">
        <v>0</v>
      </c>
      <c r="O256" s="7">
        <f t="shared" si="3"/>
        <v>68900</v>
      </c>
      <c r="P256" s="23">
        <v>43009</v>
      </c>
      <c r="Q256" s="7" t="s">
        <v>776</v>
      </c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39982</v>
      </c>
      <c r="K257" s="10">
        <v>38796.77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43009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39982</v>
      </c>
      <c r="K258" s="10">
        <v>39109.6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43009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40004</v>
      </c>
      <c r="K259" s="10">
        <v>39176.14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43009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40026</v>
      </c>
      <c r="K260" s="10">
        <v>38785.63</v>
      </c>
      <c r="L260" s="15" t="s">
        <v>15</v>
      </c>
      <c r="M260" s="15">
        <v>2500</v>
      </c>
      <c r="N260" s="15">
        <v>2500</v>
      </c>
      <c r="O260" s="15">
        <f t="shared" si="3"/>
        <v>0</v>
      </c>
      <c r="P260" s="23">
        <v>43009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39981</v>
      </c>
      <c r="K261" s="10">
        <v>39495.43</v>
      </c>
      <c r="L261" s="15" t="s">
        <v>15</v>
      </c>
      <c r="M261" s="15">
        <v>7000</v>
      </c>
      <c r="N261" s="15">
        <v>3000</v>
      </c>
      <c r="O261" s="15">
        <f t="shared" si="3"/>
        <v>4000</v>
      </c>
      <c r="P261" s="23">
        <v>43009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39984</v>
      </c>
      <c r="K262" s="10">
        <v>0</v>
      </c>
      <c r="L262" s="15" t="s">
        <v>15</v>
      </c>
      <c r="M262" s="15">
        <v>600</v>
      </c>
      <c r="N262" s="15">
        <v>80</v>
      </c>
      <c r="O262" s="15">
        <f aca="true" t="shared" si="4" ref="O262:O292">M262-N262</f>
        <v>520</v>
      </c>
      <c r="P262" s="23">
        <v>43009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39872</v>
      </c>
      <c r="K263" s="10">
        <v>38796.77</v>
      </c>
      <c r="L263" s="7" t="s">
        <v>15</v>
      </c>
      <c r="M263" s="7">
        <v>7500</v>
      </c>
      <c r="N263" s="7">
        <v>4000</v>
      </c>
      <c r="O263" s="7">
        <f t="shared" si="4"/>
        <v>3500</v>
      </c>
      <c r="P263" s="23">
        <v>43009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39573</v>
      </c>
      <c r="K264" s="10">
        <v>38798.66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43009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39573</v>
      </c>
      <c r="K265" s="10">
        <v>38796.77</v>
      </c>
      <c r="L265" s="15" t="s">
        <v>15</v>
      </c>
      <c r="M265" s="15">
        <v>3371</v>
      </c>
      <c r="N265" s="15">
        <v>2200</v>
      </c>
      <c r="O265" s="15">
        <f t="shared" si="4"/>
        <v>1171</v>
      </c>
      <c r="P265" s="23">
        <v>43009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40011</v>
      </c>
      <c r="K266" s="10">
        <v>39206.45</v>
      </c>
      <c r="L266" s="15" t="s">
        <v>15</v>
      </c>
      <c r="M266" s="15">
        <v>3000</v>
      </c>
      <c r="N266" s="15">
        <v>3000</v>
      </c>
      <c r="O266" s="15">
        <f t="shared" si="4"/>
        <v>0</v>
      </c>
      <c r="P266" s="23">
        <v>43009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39980</v>
      </c>
      <c r="K267" s="10">
        <v>38806.82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43009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39979</v>
      </c>
      <c r="K268" s="10">
        <v>38796.77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43009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39772</v>
      </c>
      <c r="K269" s="10">
        <v>38968.3</v>
      </c>
      <c r="L269" s="7" t="s">
        <v>15</v>
      </c>
      <c r="M269" s="7">
        <v>295</v>
      </c>
      <c r="N269" s="7">
        <v>0</v>
      </c>
      <c r="O269" s="7">
        <f t="shared" si="4"/>
        <v>295</v>
      </c>
      <c r="P269" s="23">
        <v>43009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40036</v>
      </c>
      <c r="K270" s="10">
        <v>38816.23</v>
      </c>
      <c r="L270" s="7" t="s">
        <v>15</v>
      </c>
      <c r="M270" s="7">
        <v>6000</v>
      </c>
      <c r="N270" s="7">
        <v>250</v>
      </c>
      <c r="O270" s="7">
        <f t="shared" si="4"/>
        <v>5750</v>
      </c>
      <c r="P270" s="23">
        <v>43009</v>
      </c>
      <c r="Q270" s="7" t="s">
        <v>746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39979</v>
      </c>
      <c r="K271" s="10">
        <v>39146.91</v>
      </c>
      <c r="L271" s="7" t="s">
        <v>15</v>
      </c>
      <c r="M271" s="7">
        <v>12000</v>
      </c>
      <c r="N271" s="7">
        <v>8000</v>
      </c>
      <c r="O271" s="7">
        <f t="shared" si="4"/>
        <v>4000</v>
      </c>
      <c r="P271" s="23">
        <v>43009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39980</v>
      </c>
      <c r="K272" s="10">
        <v>39206.56</v>
      </c>
      <c r="L272" s="7" t="s">
        <v>15</v>
      </c>
      <c r="M272" s="7">
        <v>5000</v>
      </c>
      <c r="N272" s="7">
        <v>1190</v>
      </c>
      <c r="O272" s="7">
        <f t="shared" si="4"/>
        <v>3810</v>
      </c>
      <c r="P272" s="23">
        <v>43009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39981</v>
      </c>
      <c r="K273" s="10">
        <v>39206.56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43009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40011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43009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39980</v>
      </c>
      <c r="K275" s="10">
        <v>39219.37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43009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40012</v>
      </c>
      <c r="K276" s="10">
        <v>39176.14</v>
      </c>
      <c r="L276" s="7" t="s">
        <v>15</v>
      </c>
      <c r="M276" s="7">
        <v>1140</v>
      </c>
      <c r="N276" s="7">
        <v>407</v>
      </c>
      <c r="O276" s="7">
        <f t="shared" si="4"/>
        <v>733</v>
      </c>
      <c r="P276" s="23">
        <v>43009</v>
      </c>
      <c r="Q276" s="7"/>
    </row>
    <row r="277" spans="1:17" s="11" customFormat="1" ht="25.5">
      <c r="A277" s="6" t="s">
        <v>668</v>
      </c>
      <c r="B277" s="6" t="s">
        <v>770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39894</v>
      </c>
      <c r="K277" s="10">
        <v>39428.94</v>
      </c>
      <c r="L277" s="7" t="s">
        <v>15</v>
      </c>
      <c r="M277" s="7">
        <v>73400</v>
      </c>
      <c r="N277" s="7">
        <v>70768</v>
      </c>
      <c r="O277" s="7">
        <f t="shared" si="4"/>
        <v>2632</v>
      </c>
      <c r="P277" s="23">
        <v>43009</v>
      </c>
      <c r="Q277" s="7"/>
    </row>
    <row r="278" spans="1:17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39981</v>
      </c>
      <c r="K278" s="10">
        <v>0</v>
      </c>
      <c r="L278" s="7" t="s">
        <v>92</v>
      </c>
      <c r="M278" s="7">
        <v>3048</v>
      </c>
      <c r="N278" s="7">
        <v>0</v>
      </c>
      <c r="O278" s="7">
        <f t="shared" si="4"/>
        <v>3048</v>
      </c>
      <c r="P278" s="23">
        <v>43009</v>
      </c>
      <c r="Q278" s="7" t="s">
        <v>715</v>
      </c>
    </row>
    <row r="279" spans="1:17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39981</v>
      </c>
      <c r="K279" s="10">
        <v>39206.56</v>
      </c>
      <c r="L279" s="7" t="s">
        <v>15</v>
      </c>
      <c r="M279" s="7">
        <v>16000</v>
      </c>
      <c r="N279" s="7">
        <v>9500</v>
      </c>
      <c r="O279" s="7">
        <f t="shared" si="4"/>
        <v>6500</v>
      </c>
      <c r="P279" s="23">
        <v>43009</v>
      </c>
      <c r="Q279" s="7"/>
    </row>
    <row r="280" spans="1:17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39997</v>
      </c>
      <c r="K280" s="10">
        <v>38842.99</v>
      </c>
      <c r="L280" s="7" t="s">
        <v>15</v>
      </c>
      <c r="M280" s="7">
        <v>6000</v>
      </c>
      <c r="N280" s="7">
        <v>100</v>
      </c>
      <c r="O280" s="7">
        <f t="shared" si="4"/>
        <v>5900</v>
      </c>
      <c r="P280" s="23">
        <v>43009</v>
      </c>
      <c r="Q280" s="7"/>
    </row>
    <row r="281" spans="1:17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39839</v>
      </c>
      <c r="K281" s="10">
        <v>0</v>
      </c>
      <c r="L281" s="7" t="s">
        <v>92</v>
      </c>
      <c r="M281" s="7">
        <v>15792</v>
      </c>
      <c r="N281" s="7">
        <v>0</v>
      </c>
      <c r="O281" s="7">
        <f t="shared" si="4"/>
        <v>15792</v>
      </c>
      <c r="P281" s="23">
        <v>43009</v>
      </c>
      <c r="Q281" s="7" t="s">
        <v>716</v>
      </c>
    </row>
    <row r="282" spans="1:17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39847</v>
      </c>
      <c r="K282" s="10">
        <v>0</v>
      </c>
      <c r="L282" s="7" t="s">
        <v>15</v>
      </c>
      <c r="M282" s="7">
        <v>1600</v>
      </c>
      <c r="N282" s="7">
        <v>150</v>
      </c>
      <c r="O282" s="7">
        <f t="shared" si="4"/>
        <v>1450</v>
      </c>
      <c r="P282" s="23">
        <v>43009</v>
      </c>
      <c r="Q282" s="7"/>
    </row>
    <row r="283" spans="1:17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39774</v>
      </c>
      <c r="K283" s="10">
        <v>39737.91</v>
      </c>
      <c r="L283" s="7" t="s">
        <v>15</v>
      </c>
      <c r="M283" s="7">
        <v>7154</v>
      </c>
      <c r="N283" s="7">
        <v>6190</v>
      </c>
      <c r="O283" s="7">
        <f t="shared" si="4"/>
        <v>964</v>
      </c>
      <c r="P283" s="23">
        <v>43009</v>
      </c>
      <c r="Q283" s="7"/>
    </row>
    <row r="284" spans="1:17" s="11" customFormat="1" ht="25.5">
      <c r="A284" s="6" t="s">
        <v>682</v>
      </c>
      <c r="B284" s="6" t="s">
        <v>771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39788</v>
      </c>
      <c r="K284" s="10">
        <v>39428.94</v>
      </c>
      <c r="L284" s="7" t="s">
        <v>15</v>
      </c>
      <c r="M284" s="7">
        <v>141488</v>
      </c>
      <c r="N284" s="7">
        <v>114821</v>
      </c>
      <c r="O284" s="7">
        <f t="shared" si="4"/>
        <v>26667</v>
      </c>
      <c r="P284" s="23">
        <v>43009</v>
      </c>
      <c r="Q284" s="7"/>
    </row>
    <row r="285" spans="1:17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39774</v>
      </c>
      <c r="K285" s="10">
        <v>39737.91</v>
      </c>
      <c r="L285" s="7" t="s">
        <v>15</v>
      </c>
      <c r="M285" s="7">
        <v>36705</v>
      </c>
      <c r="N285" s="7">
        <v>28503</v>
      </c>
      <c r="O285" s="7">
        <f t="shared" si="4"/>
        <v>8202</v>
      </c>
      <c r="P285" s="23">
        <v>43009</v>
      </c>
      <c r="Q285" s="7"/>
    </row>
    <row r="286" spans="1:17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39839</v>
      </c>
      <c r="K286" s="10">
        <v>39428.94</v>
      </c>
      <c r="L286" s="7" t="s">
        <v>15</v>
      </c>
      <c r="M286" s="7">
        <v>2229</v>
      </c>
      <c r="N286" s="7">
        <v>2215</v>
      </c>
      <c r="O286" s="7">
        <f t="shared" si="4"/>
        <v>14</v>
      </c>
      <c r="P286" s="23">
        <v>43009</v>
      </c>
      <c r="Q286" s="7"/>
    </row>
    <row r="287" spans="1:17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39783</v>
      </c>
      <c r="K287" s="10">
        <v>39629.53</v>
      </c>
      <c r="L287" s="7" t="s">
        <v>15</v>
      </c>
      <c r="M287" s="7">
        <v>37752</v>
      </c>
      <c r="N287" s="7">
        <v>33434</v>
      </c>
      <c r="O287" s="7">
        <f t="shared" si="4"/>
        <v>4318</v>
      </c>
      <c r="P287" s="23">
        <v>43009</v>
      </c>
      <c r="Q287" s="7"/>
    </row>
    <row r="288" spans="1:17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39783</v>
      </c>
      <c r="K288" s="10">
        <v>39629.53</v>
      </c>
      <c r="L288" s="7" t="s">
        <v>15</v>
      </c>
      <c r="M288" s="7">
        <v>12217</v>
      </c>
      <c r="N288" s="7">
        <v>8924</v>
      </c>
      <c r="O288" s="7">
        <v>0</v>
      </c>
      <c r="P288" s="23">
        <v>43009</v>
      </c>
      <c r="Q288" s="7"/>
    </row>
    <row r="289" spans="1:17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39783</v>
      </c>
      <c r="K289" s="10">
        <v>39629.53</v>
      </c>
      <c r="L289" s="7" t="s">
        <v>15</v>
      </c>
      <c r="M289" s="7">
        <v>42825</v>
      </c>
      <c r="N289" s="7">
        <v>42825</v>
      </c>
      <c r="O289" s="7">
        <f t="shared" si="4"/>
        <v>0</v>
      </c>
      <c r="P289" s="23">
        <v>43009</v>
      </c>
      <c r="Q289" s="7"/>
    </row>
    <row r="290" spans="1:17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39542</v>
      </c>
      <c r="K290" s="10">
        <v>39737.91</v>
      </c>
      <c r="L290" s="7" t="s">
        <v>15</v>
      </c>
      <c r="M290" s="7">
        <v>60000</v>
      </c>
      <c r="N290" s="7">
        <v>1215</v>
      </c>
      <c r="O290" s="7">
        <f t="shared" si="4"/>
        <v>58785</v>
      </c>
      <c r="P290" s="23">
        <v>43009</v>
      </c>
      <c r="Q290" s="7"/>
    </row>
    <row r="291" spans="1:17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39788</v>
      </c>
      <c r="K291" s="10">
        <v>39428.94</v>
      </c>
      <c r="L291" s="7" t="s">
        <v>15</v>
      </c>
      <c r="M291" s="7">
        <v>12000</v>
      </c>
      <c r="N291" s="7">
        <v>7000</v>
      </c>
      <c r="O291" s="7">
        <f t="shared" si="4"/>
        <v>5000</v>
      </c>
      <c r="P291" s="23">
        <v>43009</v>
      </c>
      <c r="Q291" s="7"/>
    </row>
    <row r="292" spans="1:17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39884</v>
      </c>
      <c r="K292" s="10">
        <v>39428.94</v>
      </c>
      <c r="L292" s="7" t="s">
        <v>15</v>
      </c>
      <c r="M292" s="7">
        <v>3714</v>
      </c>
      <c r="N292" s="7">
        <v>121</v>
      </c>
      <c r="O292" s="7">
        <f t="shared" si="4"/>
        <v>3593</v>
      </c>
      <c r="P292" s="23">
        <v>43009</v>
      </c>
      <c r="Q292" s="7"/>
    </row>
  </sheetData>
  <sheetProtection/>
  <autoFilter ref="A4:Q292"/>
  <mergeCells count="2">
    <mergeCell ref="A1:Q1"/>
    <mergeCell ref="A2:Q2"/>
  </mergeCells>
  <conditionalFormatting sqref="A87 A5:Q51 A88:B282 P5:P292 A52:B86 C52:Q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2016-09-16T13:45:04Z</cp:lastPrinted>
  <dcterms:created xsi:type="dcterms:W3CDTF">2015-06-29T12:16:56Z</dcterms:created>
  <dcterms:modified xsi:type="dcterms:W3CDTF">2017-09-29T08:41:55Z</dcterms:modified>
  <cp:category/>
  <cp:version/>
  <cp:contentType/>
  <cp:contentStatus/>
</cp:coreProperties>
</file>