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dR 30_06_1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'PdR 30_06_14'!$A$4:$WWD$282</definedName>
    <definedName name="A" localSheetId="0">#REF!</definedName>
    <definedName name="A">#REF!</definedName>
    <definedName name="_xlnm.Print_Area" localSheetId="0">'PdR 30_06_14'!$A$1:$V$282</definedName>
    <definedName name="azotati" localSheetId="0">#REF!</definedName>
    <definedName name="azotati">#REF!</definedName>
    <definedName name="BUDGET" localSheetId="0">#REF!</definedName>
    <definedName name="BUDGET">#REF!</definedName>
    <definedName name="BUDGETM" localSheetId="0">#REF!</definedName>
    <definedName name="BUDGETM">#REF!</definedName>
    <definedName name="CIC" localSheetId="0">[1]master!#REF!</definedName>
    <definedName name="CIC">[1]master!#REF!</definedName>
    <definedName name="clienti" localSheetId="0">#REF!</definedName>
    <definedName name="clienti">#REF!</definedName>
    <definedName name="Coeff._Cons" localSheetId="0">[1]Import!#REF!</definedName>
    <definedName name="Coeff._Cons">[1]Import!#REF!</definedName>
    <definedName name="Cons_Collalto" localSheetId="0">[1]Import!#REF!</definedName>
    <definedName name="Cons_Collalto">[1]Import!#REF!</definedName>
    <definedName name="Cons_Collalto38100" localSheetId="0">[1]Import!#REF!</definedName>
    <definedName name="Cons_Collalto38100">[1]Import!#REF!</definedName>
    <definedName name="consuntivi" localSheetId="0">#REF!</definedName>
    <definedName name="consuntivi">#REF!</definedName>
    <definedName name="CONSUNTIVO" localSheetId="0">#REF!</definedName>
    <definedName name="CONSUNTIVO">#REF!</definedName>
    <definedName name="CONSUNTIVOM" localSheetId="0">#REF!</definedName>
    <definedName name="CONSUNTIVOM">#REF!</definedName>
    <definedName name="fatt2" localSheetId="0">'[2]dati e note'!#REF!</definedName>
    <definedName name="fatt2">'[2]dati e note'!#REF!</definedName>
    <definedName name="fusina" localSheetId="0">#REF!</definedName>
    <definedName name="fusina">#REF!</definedName>
    <definedName name="giorni">[1]master!$R$4:$T$17</definedName>
    <definedName name="Giorno" localSheetId="0">#REF!</definedName>
    <definedName name="Giorno">#REF!</definedName>
    <definedName name="GR_1" localSheetId="0">#REF!</definedName>
    <definedName name="GR_1">#REF!</definedName>
    <definedName name="GR_2" localSheetId="0">#REF!</definedName>
    <definedName name="GR_2">#REF!</definedName>
    <definedName name="Imm_Tarvisio" localSheetId="0">[1]Import!#REF!</definedName>
    <definedName name="Imm_Tarvisio">[1]Import!#REF!</definedName>
    <definedName name="Imm_Tarvisio38100" localSheetId="0">[1]Import!#REF!</definedName>
    <definedName name="Imm_Tarvisio38100">[1]Import!#REF!</definedName>
    <definedName name="Immessi" localSheetId="0">#REF!</definedName>
    <definedName name="Immessi">#REF!</definedName>
    <definedName name="maxst" localSheetId="0">[1]bilancio!#REF!</definedName>
    <definedName name="maxst">[1]bilancio!#REF!</definedName>
    <definedName name="Mese">[1]master!$B$5</definedName>
    <definedName name="Mesi">[1]master!$Q$4:$Q$17</definedName>
    <definedName name="n_giorni" localSheetId="0">[1]Import!#REF!</definedName>
    <definedName name="n_giorni">[1]Import!#REF!</definedName>
    <definedName name="Pcs_Cons" localSheetId="0">[1]Import!#REF!</definedName>
    <definedName name="Pcs_Cons">[1]Import!#REF!</definedName>
    <definedName name="previsioni" localSheetId="0">#REF!</definedName>
    <definedName name="previsioni">#REF!</definedName>
    <definedName name="Previsioni_ottobre_new" localSheetId="0">#REF!</definedName>
    <definedName name="Previsioni_ottobre_new">#REF!</definedName>
    <definedName name="primomese" localSheetId="0">[1]master!#REF!</definedName>
    <definedName name="primomese">[1]master!#REF!</definedName>
    <definedName name="query" localSheetId="0">#REF!</definedName>
    <definedName name="query">#REF!</definedName>
    <definedName name="Ric_forfait" localSheetId="0">[1]Import!#REF!</definedName>
    <definedName name="Ric_forfait">[1]Import!#REF!</definedName>
    <definedName name="Ricons_Collalto" localSheetId="0">[1]Import!#REF!</definedName>
    <definedName name="Ricons_Collalto">[1]Import!#REF!</definedName>
    <definedName name="SCOSTAMENTO" localSheetId="0">#REF!</definedName>
    <definedName name="SCOSTAMENTO">#REF!</definedName>
    <definedName name="SCOSTAMENTOM" localSheetId="0">#REF!</definedName>
    <definedName name="SCOSTAMENTOM">#REF!</definedName>
    <definedName name="termici" localSheetId="0">#REF!</definedName>
    <definedName name="termici">#REF!</definedName>
    <definedName name="TG_3" localSheetId="0">#REF!</definedName>
    <definedName name="TG_3">#REF!</definedName>
    <definedName name="TG_3_TG_4" localSheetId="0">#REF!</definedName>
    <definedName name="TG_3_TG_4">#REF!</definedName>
    <definedName name="TG_4" localSheetId="0">#REF!</definedName>
    <definedName name="TG_4">#REF!</definedName>
    <definedName name="_xlnm.Print_Titles" localSheetId="0">'PdR 30_06_14'!$4:$4</definedName>
    <definedName name="TOTALE" localSheetId="0">#REF!</definedName>
    <definedName name="TOTALE">#REF!</definedName>
    <definedName name="tottg" localSheetId="0">#REF!</definedName>
    <definedName name="tottg">#REF!</definedName>
    <definedName name="var">[3]SCHEDULING_AGGREGATO_GJ!$O$4:$S$4,[3]SCHEDULING_AGGREGATO_GJ!$D$7:$T$15</definedName>
    <definedName name="VARIABILI">[4]SCHEDULING_AGGREGATO_GJ!$O$4:$S$4,[4]SCHEDULING_AGGREGATO_GJ!$D$7:$T$15</definedName>
    <definedName name="VARIABILI2">[5]SCHEDULING_AGGREGATO_GJ!$O$4:$S$4,[5]SCHEDULING_AGGREGATO_GJ!$D$7:$T$15</definedName>
    <definedName name="VENDITE_pr_9100" localSheetId="0">#REF!</definedName>
    <definedName name="VENDITE_pr_9100">#REF!</definedName>
    <definedName name="VENDITE_pr_tq" localSheetId="0">#REF!</definedName>
    <definedName name="VENDITE_pr_tq">#REF!</definedName>
  </definedNames>
  <calcPr calcId="145621"/>
</workbook>
</file>

<file path=xl/calcChain.xml><?xml version="1.0" encoding="utf-8"?>
<calcChain xmlns="http://schemas.openxmlformats.org/spreadsheetml/2006/main">
  <c r="R282" i="1" l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<sst xmlns="http://schemas.openxmlformats.org/spreadsheetml/2006/main" count="2967" uniqueCount="793">
  <si>
    <t>SGI S.p.A.
PUNTI DI RICONSEGNA SU RR
CAPACITA'  DI TRASPORTO, CARATTERISTICHE</t>
  </si>
  <si>
    <r>
      <t xml:space="preserve">Situazione al 30 Giugno 2014
</t>
    </r>
    <r>
      <rPr>
        <b/>
        <sz val="12"/>
        <color indexed="8"/>
        <rFont val="Calibri"/>
        <family val="2"/>
      </rPr>
      <t>Anno Termico 2014-2015</t>
    </r>
    <r>
      <rPr>
        <sz val="12"/>
        <color indexed="8"/>
        <rFont val="Calibri"/>
        <family val="2"/>
      </rPr>
      <t xml:space="preserve"> </t>
    </r>
  </si>
  <si>
    <t>PUNTO DI RICONSEGNA SU RR (Aggregato)</t>
  </si>
  <si>
    <t>REMI</t>
  </si>
  <si>
    <t>Tipologia di misuratore</t>
  </si>
  <si>
    <t>Comune</t>
  </si>
  <si>
    <t>Provincia</t>
  </si>
  <si>
    <t>Codice Istat Comune</t>
  </si>
  <si>
    <t>Distanza da Rete Nazionale (Km)</t>
  </si>
  <si>
    <t>Zona di Uscita da RNG</t>
  </si>
  <si>
    <t>Zona di Uscita da RNG 
(Del. 218/10)</t>
  </si>
  <si>
    <t>Tipo di utenza</t>
  </si>
  <si>
    <t>Codice
AOP
mese in corso</t>
  </si>
  <si>
    <t>Pressione CPI del Punto di Riconsegna su RR
(bar)</t>
  </si>
  <si>
    <t>Pressione garantita dal Trasportatore
(bar)</t>
  </si>
  <si>
    <t>Potere Calorifico Superiore Effettivo
PCSe
KJ/Sm³</t>
  </si>
  <si>
    <t>Potere Calorifico Superiore (PCS) Medio
mese precedente KJ/Sm³</t>
  </si>
  <si>
    <t>CAPACITA'
di TRASPORTO
(Sm³/g)
(A)</t>
  </si>
  <si>
    <t>CAPACITA'
CONFERITA
(Sm³/g)
(B)</t>
  </si>
  <si>
    <t>CAPACITA'
DISPONIBILE
(Sm³/g)
(A-B)</t>
  </si>
  <si>
    <t>Data Disponibilità Capacità di Trasporto</t>
  </si>
  <si>
    <t>NUMERO UTENTI PRESENTI</t>
  </si>
  <si>
    <t>Stato</t>
  </si>
  <si>
    <t>Note Caratteristiche</t>
  </si>
  <si>
    <t>CEL00000002D</t>
  </si>
  <si>
    <t>00000002</t>
  </si>
  <si>
    <t>DMDU</t>
  </si>
  <si>
    <t>MONTEFINO</t>
  </si>
  <si>
    <t>TE</t>
  </si>
  <si>
    <t>D</t>
  </si>
  <si>
    <t>SOR</t>
  </si>
  <si>
    <t>RETE DI DISTRIBUZIONE</t>
  </si>
  <si>
    <t>SC004</t>
  </si>
  <si>
    <t>APERTO</t>
  </si>
  <si>
    <t>CEL00000100D</t>
  </si>
  <si>
    <t>00000100</t>
  </si>
  <si>
    <t>RIPATRANSONE</t>
  </si>
  <si>
    <t>AP</t>
  </si>
  <si>
    <t>&gt;15</t>
  </si>
  <si>
    <t>C</t>
  </si>
  <si>
    <t>CEN</t>
  </si>
  <si>
    <t>SC003</t>
  </si>
  <si>
    <t>CEL00000101DA</t>
  </si>
  <si>
    <t>00000101
00000102</t>
  </si>
  <si>
    <t>NDM
NDM</t>
  </si>
  <si>
    <t>OFFIDA</t>
  </si>
  <si>
    <t>SC003
SC003</t>
  </si>
  <si>
    <t>CEL00000103D</t>
  </si>
  <si>
    <t>00000103</t>
  </si>
  <si>
    <t>CASTORANO</t>
  </si>
  <si>
    <t>CEL00000105D</t>
  </si>
  <si>
    <t>00000105</t>
  </si>
  <si>
    <t>CASTEL DI LAMA</t>
  </si>
  <si>
    <t>CEL00000106DA</t>
  </si>
  <si>
    <t>00000106
00000110</t>
  </si>
  <si>
    <t>DMDU
DMDU</t>
  </si>
  <si>
    <t>ANCARANO
CAMPLI</t>
  </si>
  <si>
    <t>13067002
13067008</t>
  </si>
  <si>
    <t>SC024
SC024</t>
  </si>
  <si>
    <t>CEL00000107D</t>
  </si>
  <si>
    <t>00000107</t>
  </si>
  <si>
    <t>BELLANTE</t>
  </si>
  <si>
    <t>SC024</t>
  </si>
  <si>
    <t>CEL00000108D</t>
  </si>
  <si>
    <t>00000108</t>
  </si>
  <si>
    <t>TERAMO</t>
  </si>
  <si>
    <t>AUTOTRAZIONE</t>
  </si>
  <si>
    <t>CEL00000109D</t>
  </si>
  <si>
    <t>00000109</t>
  </si>
  <si>
    <t>NDM</t>
  </si>
  <si>
    <t>CEL00000111D</t>
  </si>
  <si>
    <t>00000111</t>
  </si>
  <si>
    <t>ANCARANO</t>
  </si>
  <si>
    <t>CEL00000112D</t>
  </si>
  <si>
    <t>00000112</t>
  </si>
  <si>
    <t>CEL00000113D</t>
  </si>
  <si>
    <t>00000113</t>
  </si>
  <si>
    <t>ASCOLI PICENO</t>
  </si>
  <si>
    <t>CEL00000114D</t>
  </si>
  <si>
    <t>00000114</t>
  </si>
  <si>
    <t>FERMO</t>
  </si>
  <si>
    <t>FM</t>
  </si>
  <si>
    <t>SC002</t>
  </si>
  <si>
    <t>CEL00000115D</t>
  </si>
  <si>
    <t>00000115</t>
  </si>
  <si>
    <t>SANT'OMERO</t>
  </si>
  <si>
    <t>CEL00000117D</t>
  </si>
  <si>
    <t>00000117</t>
  </si>
  <si>
    <t>MONTE URANO</t>
  </si>
  <si>
    <t>CEL00000118D</t>
  </si>
  <si>
    <t>00000118</t>
  </si>
  <si>
    <t>CEL00000200DA</t>
  </si>
  <si>
    <t>00000200
00000409</t>
  </si>
  <si>
    <t>DMDU
DMMUC</t>
  </si>
  <si>
    <t>60
40</t>
  </si>
  <si>
    <t>15,9
12,1</t>
  </si>
  <si>
    <t>CEL00000203D</t>
  </si>
  <si>
    <t>00000203</t>
  </si>
  <si>
    <t>CASTELLALTO</t>
  </si>
  <si>
    <t>SC006</t>
  </si>
  <si>
    <t>CEL00000204D</t>
  </si>
  <si>
    <t>00000204</t>
  </si>
  <si>
    <t>DMMUC</t>
  </si>
  <si>
    <t>INDUSTRIALE</t>
  </si>
  <si>
    <t>CEL00000210DA</t>
  </si>
  <si>
    <t>00000210
00000001</t>
  </si>
  <si>
    <t>BASCIANO
CELLINO ATTANASIO</t>
  </si>
  <si>
    <t>SC024
SC006</t>
  </si>
  <si>
    <t>40
60</t>
  </si>
  <si>
    <t>CEL00000211D</t>
  </si>
  <si>
    <t>00000211</t>
  </si>
  <si>
    <t>MONTORIO AL VOMANO</t>
  </si>
  <si>
    <t>CEL00000212D</t>
  </si>
  <si>
    <t>00000212</t>
  </si>
  <si>
    <t>COLLEDARA</t>
  </si>
  <si>
    <t>CEL00000213D</t>
  </si>
  <si>
    <t>00000213</t>
  </si>
  <si>
    <t>ISOLA DEL GRAN SASSO D'ITALIA</t>
  </si>
  <si>
    <t>CEL00000214D</t>
  </si>
  <si>
    <t>00000214</t>
  </si>
  <si>
    <t>CASTELLI</t>
  </si>
  <si>
    <t>CEL00000300D</t>
  </si>
  <si>
    <t>00000300</t>
  </si>
  <si>
    <t>NOTARESCO</t>
  </si>
  <si>
    <t>CEL00000303D</t>
  </si>
  <si>
    <t>00000303</t>
  </si>
  <si>
    <t>CITTA' SANT'ANGELO</t>
  </si>
  <si>
    <t>PE</t>
  </si>
  <si>
    <t>SC007</t>
  </si>
  <si>
    <t>CEL00000304D</t>
  </si>
  <si>
    <t>00000304</t>
  </si>
  <si>
    <t>MONTESILVANO</t>
  </si>
  <si>
    <t>CEL00000305D</t>
  </si>
  <si>
    <t>00000305</t>
  </si>
  <si>
    <t>PESCARA</t>
  </si>
  <si>
    <t>DISCATO</t>
  </si>
  <si>
    <t>CEL00000306D</t>
  </si>
  <si>
    <t>00000306</t>
  </si>
  <si>
    <t>CEL00000307D</t>
  </si>
  <si>
    <t>00000307</t>
  </si>
  <si>
    <t>BUSSI SUL TIRINO</t>
  </si>
  <si>
    <t>CEL00000308D</t>
  </si>
  <si>
    <t>00000308</t>
  </si>
  <si>
    <t>PINETO</t>
  </si>
  <si>
    <t>CEL00000309D</t>
  </si>
  <si>
    <t>00000309</t>
  </si>
  <si>
    <t>CEL00000311D</t>
  </si>
  <si>
    <t>00000311
00400310</t>
  </si>
  <si>
    <t>TERMOELETTRICO</t>
  </si>
  <si>
    <t>SC007
SC007</t>
  </si>
  <si>
    <t>CEL00000312D</t>
  </si>
  <si>
    <t>00000312</t>
  </si>
  <si>
    <t>ATRI</t>
  </si>
  <si>
    <t>CEL00000313D</t>
  </si>
  <si>
    <t>00000313</t>
  </si>
  <si>
    <t>ALANNO</t>
  </si>
  <si>
    <t>CEL00000350D</t>
  </si>
  <si>
    <t>00000350</t>
  </si>
  <si>
    <t>MORINO</t>
  </si>
  <si>
    <t>AQ</t>
  </si>
  <si>
    <t>SC021</t>
  </si>
  <si>
    <t>CEL00000351D</t>
  </si>
  <si>
    <t>00000351</t>
  </si>
  <si>
    <t>SANTOPADRE</t>
  </si>
  <si>
    <t>FR</t>
  </si>
  <si>
    <t>E</t>
  </si>
  <si>
    <t>SOC</t>
  </si>
  <si>
    <t>CEL00000401D</t>
  </si>
  <si>
    <t>00000401</t>
  </si>
  <si>
    <t>CEL00000402D</t>
  </si>
  <si>
    <t>00000402</t>
  </si>
  <si>
    <t>CEL00000404D</t>
  </si>
  <si>
    <t>00000404</t>
  </si>
  <si>
    <t>CEL00000405D</t>
  </si>
  <si>
    <t>00000405</t>
  </si>
  <si>
    <t>CEL00000407D</t>
  </si>
  <si>
    <t>00000407</t>
  </si>
  <si>
    <t>CEL00000410D</t>
  </si>
  <si>
    <t>00000410</t>
  </si>
  <si>
    <t>CEL00000411D</t>
  </si>
  <si>
    <t>00000411</t>
  </si>
  <si>
    <t>CEL00000412D</t>
  </si>
  <si>
    <t>00000412</t>
  </si>
  <si>
    <t>CEL00400116DA</t>
  </si>
  <si>
    <t>00000116
00400116</t>
  </si>
  <si>
    <t>FERMO
PORTO SAN GIORGIO</t>
  </si>
  <si>
    <t>11044019
11044060</t>
  </si>
  <si>
    <t>SC001
SC001</t>
  </si>
  <si>
    <t>CEL00400119D</t>
  </si>
  <si>
    <t>00400119</t>
  </si>
  <si>
    <t>CEL00400315D</t>
  </si>
  <si>
    <t>00400315</t>
  </si>
  <si>
    <t>FONTECHIARI</t>
  </si>
  <si>
    <t>CEL00400320D</t>
  </si>
  <si>
    <t>00400320</t>
  </si>
  <si>
    <t>PESCOSOLIDO</t>
  </si>
  <si>
    <t>CEL00400325D</t>
  </si>
  <si>
    <t>00400325</t>
  </si>
  <si>
    <t>CANISTRO</t>
  </si>
  <si>
    <t>CEL00400326D</t>
  </si>
  <si>
    <t>00400326</t>
  </si>
  <si>
    <t>CIVITELLA ROVETO</t>
  </si>
  <si>
    <t>CEL00400329D</t>
  </si>
  <si>
    <t>00400329</t>
  </si>
  <si>
    <t>GROTTAMARE</t>
  </si>
  <si>
    <t>CEL00400332D</t>
  </si>
  <si>
    <t>00400332</t>
  </si>
  <si>
    <t>BALSORANO</t>
  </si>
  <si>
    <t>CEL00400500D</t>
  </si>
  <si>
    <t>00400500</t>
  </si>
  <si>
    <t>CEL00400503D</t>
  </si>
  <si>
    <t>00400503</t>
  </si>
  <si>
    <t>CIR00009580D</t>
  </si>
  <si>
    <t>00009580</t>
  </si>
  <si>
    <t>CIRO' MARINA</t>
  </si>
  <si>
    <t>KR</t>
  </si>
  <si>
    <t>--</t>
  </si>
  <si>
    <t>SC016</t>
  </si>
  <si>
    <t>COL00000006D</t>
  </si>
  <si>
    <t>00000006</t>
  </si>
  <si>
    <t>CROCETTA DEL MONTELLO</t>
  </si>
  <si>
    <t>TV</t>
  </si>
  <si>
    <t>05026025</t>
  </si>
  <si>
    <t>B</t>
  </si>
  <si>
    <t>NOR</t>
  </si>
  <si>
    <t>SC019</t>
  </si>
  <si>
    <t>COL00000007D</t>
  </si>
  <si>
    <t>00000007</t>
  </si>
  <si>
    <t>PEDEROBBA</t>
  </si>
  <si>
    <t>05026056</t>
  </si>
  <si>
    <t>COL00000008D</t>
  </si>
  <si>
    <t>00000008</t>
  </si>
  <si>
    <t>REFRONTOLO</t>
  </si>
  <si>
    <t>SC018</t>
  </si>
  <si>
    <t>COL00001000DA</t>
  </si>
  <si>
    <t>00001000
00001100
00001200
00001300
00001500</t>
  </si>
  <si>
    <t>DMDU
DMDU
DMDU
DMDU
DMDU</t>
  </si>
  <si>
    <t>MASER
CROCETTA DEL MONTELLO
MASER
PEDEROBBA
SAN ZENONE</t>
  </si>
  <si>
    <t>05026039
05026025
05026039
05026056
05026077</t>
  </si>
  <si>
    <t>SC019
SC019
SC019
SC019
SC019</t>
  </si>
  <si>
    <t>COL00001400D</t>
  </si>
  <si>
    <t>00001400</t>
  </si>
  <si>
    <t>SAN PIETRO DI FELETTO</t>
  </si>
  <si>
    <t>05026073</t>
  </si>
  <si>
    <t>COM00009590D</t>
  </si>
  <si>
    <t>00009590</t>
  </si>
  <si>
    <t>RAGUSA</t>
  </si>
  <si>
    <t>RG</t>
  </si>
  <si>
    <t>F</t>
  </si>
  <si>
    <t>MER</t>
  </si>
  <si>
    <t>SC014</t>
  </si>
  <si>
    <t>COM00009591D</t>
  </si>
  <si>
    <t>00009591</t>
  </si>
  <si>
    <t>SC015</t>
  </si>
  <si>
    <t>COM00009592D</t>
  </si>
  <si>
    <t>00009592</t>
  </si>
  <si>
    <t>COM00700500D</t>
  </si>
  <si>
    <t>00700500</t>
  </si>
  <si>
    <t>COM00700504D</t>
  </si>
  <si>
    <t>00700504</t>
  </si>
  <si>
    <t>GAR00009550D</t>
  </si>
  <si>
    <t>00009550</t>
  </si>
  <si>
    <t>GARAGUSO</t>
  </si>
  <si>
    <t>MT</t>
  </si>
  <si>
    <t>SC013</t>
  </si>
  <si>
    <t>POZ00700509D</t>
  </si>
  <si>
    <t>00700509</t>
  </si>
  <si>
    <t>POZZILLI</t>
  </si>
  <si>
    <t>IS</t>
  </si>
  <si>
    <t>SC022</t>
  </si>
  <si>
    <t>SGM00000003D</t>
  </si>
  <si>
    <t>00000003</t>
  </si>
  <si>
    <t>FERENTINO</t>
  </si>
  <si>
    <t>SC009</t>
  </si>
  <si>
    <t>SGM00000010D</t>
  </si>
  <si>
    <t>00000010</t>
  </si>
  <si>
    <t>PATRICA</t>
  </si>
  <si>
    <t>SGM00000011D</t>
  </si>
  <si>
    <t>00000011</t>
  </si>
  <si>
    <t>ISOLA DEL LIRI</t>
  </si>
  <si>
    <t>SGM00000012D</t>
  </si>
  <si>
    <t>00000012</t>
  </si>
  <si>
    <t>AQUINO</t>
  </si>
  <si>
    <t>SGM00000013D</t>
  </si>
  <si>
    <t>00000013</t>
  </si>
  <si>
    <t>SORA</t>
  </si>
  <si>
    <t>SGM00000016D</t>
  </si>
  <si>
    <t>00000016</t>
  </si>
  <si>
    <t>CASSINO</t>
  </si>
  <si>
    <t>SGM00000018D</t>
  </si>
  <si>
    <t>00000018</t>
  </si>
  <si>
    <t>SGM00000031D</t>
  </si>
  <si>
    <t>00000031</t>
  </si>
  <si>
    <t>SESTO CAMPANO</t>
  </si>
  <si>
    <t>SGM00000032D</t>
  </si>
  <si>
    <t>00000032</t>
  </si>
  <si>
    <t>GUARDIAREGIA</t>
  </si>
  <si>
    <t>CB</t>
  </si>
  <si>
    <t>SGM00000033D</t>
  </si>
  <si>
    <t>00000033</t>
  </si>
  <si>
    <t>COLLEFERRO</t>
  </si>
  <si>
    <t>RM</t>
  </si>
  <si>
    <t>SGM00000034D</t>
  </si>
  <si>
    <t>00000034</t>
  </si>
  <si>
    <t>BOJANO</t>
  </si>
  <si>
    <t>SGM00000035D</t>
  </si>
  <si>
    <t>00000035</t>
  </si>
  <si>
    <t>LARINO</t>
  </si>
  <si>
    <t>SC061</t>
  </si>
  <si>
    <t>SGM00000036DA</t>
  </si>
  <si>
    <t>00000027
00000028
00000036</t>
  </si>
  <si>
    <t>DMDU
DMMUC
DMMUC</t>
  </si>
  <si>
    <t>ISERNIA</t>
  </si>
  <si>
    <t>SC022
SC022
SC022</t>
  </si>
  <si>
    <t>SGM00000037D</t>
  </si>
  <si>
    <t>00000037</t>
  </si>
  <si>
    <t>ANAGNI</t>
  </si>
  <si>
    <t>SGM00000049D</t>
  </si>
  <si>
    <t>00000049</t>
  </si>
  <si>
    <t>SGM00000051D</t>
  </si>
  <si>
    <t>00000051</t>
  </si>
  <si>
    <t>CECCANO</t>
  </si>
  <si>
    <t>SGM00000052D</t>
  </si>
  <si>
    <t>00000052</t>
  </si>
  <si>
    <t>ROCCASECCA</t>
  </si>
  <si>
    <t>SGM00000054D</t>
  </si>
  <si>
    <t>00000054</t>
  </si>
  <si>
    <t>CEPRANO</t>
  </si>
  <si>
    <t>SGM00000055D</t>
  </si>
  <si>
    <t>00000055</t>
  </si>
  <si>
    <t>SGM00000056D</t>
  </si>
  <si>
    <t>00000056</t>
  </si>
  <si>
    <t>BUSSO</t>
  </si>
  <si>
    <t>SC020</t>
  </si>
  <si>
    <t>SGM00000063D</t>
  </si>
  <si>
    <t>00000063</t>
  </si>
  <si>
    <t>SGM00000065D</t>
  </si>
  <si>
    <t>00000065</t>
  </si>
  <si>
    <t>SGM00000069D</t>
  </si>
  <si>
    <t>00000069</t>
  </si>
  <si>
    <t>SGM00000072D</t>
  </si>
  <si>
    <t>00000072</t>
  </si>
  <si>
    <t>SGM00000073D</t>
  </si>
  <si>
    <t>00000073</t>
  </si>
  <si>
    <t>SGM00000074D</t>
  </si>
  <si>
    <t>00000074</t>
  </si>
  <si>
    <t>SGM00000076D</t>
  </si>
  <si>
    <t>00000076</t>
  </si>
  <si>
    <t>SGM00000077D</t>
  </si>
  <si>
    <t>00000077</t>
  </si>
  <si>
    <t>CASTROCIELO</t>
  </si>
  <si>
    <t>SGM00000078D</t>
  </si>
  <si>
    <t>00000078</t>
  </si>
  <si>
    <t>SGM00000083D</t>
  </si>
  <si>
    <t>00000083</t>
  </si>
  <si>
    <t>SGM00000084D</t>
  </si>
  <si>
    <t>00000084</t>
  </si>
  <si>
    <t>SGM00000085D</t>
  </si>
  <si>
    <t>00000085</t>
  </si>
  <si>
    <t>SGM00000087D</t>
  </si>
  <si>
    <t>00000087</t>
  </si>
  <si>
    <t>SGM00000090D</t>
  </si>
  <si>
    <t>00000090</t>
  </si>
  <si>
    <t>FROSINONE</t>
  </si>
  <si>
    <t>SGM00000091D</t>
  </si>
  <si>
    <t>00000091</t>
  </si>
  <si>
    <t>SGM00000092D</t>
  </si>
  <si>
    <t>00000092</t>
  </si>
  <si>
    <t>PALIANO</t>
  </si>
  <si>
    <t>SGM00000093D</t>
  </si>
  <si>
    <t>00000093</t>
  </si>
  <si>
    <t>SGM00000094D</t>
  </si>
  <si>
    <t>00000094</t>
  </si>
  <si>
    <t>SGM00000096D</t>
  </si>
  <si>
    <t>00000096</t>
  </si>
  <si>
    <t>SGM00000135DA</t>
  </si>
  <si>
    <t>00000135
00135000</t>
  </si>
  <si>
    <t>SC009
SC009</t>
  </si>
  <si>
    <t>SGM00000138D</t>
  </si>
  <si>
    <t>00000138</t>
  </si>
  <si>
    <t>SGM00000139D</t>
  </si>
  <si>
    <t>00000139</t>
  </si>
  <si>
    <t>SGM00000140D</t>
  </si>
  <si>
    <t>00000140</t>
  </si>
  <si>
    <t>SGM00000141D</t>
  </si>
  <si>
    <t>00000141</t>
  </si>
  <si>
    <t>SGM00000142D</t>
  </si>
  <si>
    <t>00000142</t>
  </si>
  <si>
    <t>SGM00000143D</t>
  </si>
  <si>
    <t>00000143</t>
  </si>
  <si>
    <t>SGM00000145D</t>
  </si>
  <si>
    <t>00000145</t>
  </si>
  <si>
    <t>SGM00000146D</t>
  </si>
  <si>
    <t>00000146</t>
  </si>
  <si>
    <t>SGM00000147D</t>
  </si>
  <si>
    <t>00000147</t>
  </si>
  <si>
    <t>BROCCOSTELLA</t>
  </si>
  <si>
    <t>SGM00000148D</t>
  </si>
  <si>
    <t>00000148</t>
  </si>
  <si>
    <t>SGM00000150D</t>
  </si>
  <si>
    <t>00000150</t>
  </si>
  <si>
    <t>SGM00000151D</t>
  </si>
  <si>
    <t>00000151</t>
  </si>
  <si>
    <t>SGM00000152D</t>
  </si>
  <si>
    <t>00000152</t>
  </si>
  <si>
    <t>SGM00000155D</t>
  </si>
  <si>
    <t>00000155</t>
  </si>
  <si>
    <t>SGM00000157D</t>
  </si>
  <si>
    <t>00000157</t>
  </si>
  <si>
    <t>SGM00000159D</t>
  </si>
  <si>
    <t>00000159</t>
  </si>
  <si>
    <t>SGM00000160D</t>
  </si>
  <si>
    <t>00000160</t>
  </si>
  <si>
    <t>SGM00000161D</t>
  </si>
  <si>
    <t>00000161</t>
  </si>
  <si>
    <t>SGM00000162DA</t>
  </si>
  <si>
    <t>00000162
00400162</t>
  </si>
  <si>
    <t>DMDU
NDM</t>
  </si>
  <si>
    <t>SC021
SC021</t>
  </si>
  <si>
    <t>SGM00000165D</t>
  </si>
  <si>
    <t>00000165</t>
  </si>
  <si>
    <t>DMMU</t>
  </si>
  <si>
    <t>SGM00000168D</t>
  </si>
  <si>
    <t>00000168</t>
  </si>
  <si>
    <t>SGM00000169D</t>
  </si>
  <si>
    <t>00000169</t>
  </si>
  <si>
    <t>SGM00000170D</t>
  </si>
  <si>
    <t>00000170</t>
  </si>
  <si>
    <t>SGM00000171D</t>
  </si>
  <si>
    <t>00000171</t>
  </si>
  <si>
    <t>SGM00000174D</t>
  </si>
  <si>
    <t>00000174</t>
  </si>
  <si>
    <t>SGM00000175D</t>
  </si>
  <si>
    <t>00000175</t>
  </si>
  <si>
    <t>SGM00000181D</t>
  </si>
  <si>
    <t>00000181</t>
  </si>
  <si>
    <t>SGM00000182D</t>
  </si>
  <si>
    <t>00000182</t>
  </si>
  <si>
    <t>SGM00000201D</t>
  </si>
  <si>
    <t>00000201</t>
  </si>
  <si>
    <t>CAMPOBASSO</t>
  </si>
  <si>
    <t>SGM00000206D</t>
  </si>
  <si>
    <t>00000206</t>
  </si>
  <si>
    <t>SGM00000207D</t>
  </si>
  <si>
    <t>00000207</t>
  </si>
  <si>
    <t>GUGLIONESI</t>
  </si>
  <si>
    <t>SC023</t>
  </si>
  <si>
    <t>SGM00000209D</t>
  </si>
  <si>
    <t>00000209</t>
  </si>
  <si>
    <t>SGM00000215D</t>
  </si>
  <si>
    <t>00000215</t>
  </si>
  <si>
    <t>SGM00000216D</t>
  </si>
  <si>
    <t>00000216</t>
  </si>
  <si>
    <t>SGM00000217D</t>
  </si>
  <si>
    <t>00000217</t>
  </si>
  <si>
    <t>SGM00000220D</t>
  </si>
  <si>
    <t>00000220</t>
  </si>
  <si>
    <t>SGM00000221D</t>
  </si>
  <si>
    <t>00000221</t>
  </si>
  <si>
    <t>PIEDIMONTE SAN GERMANO</t>
  </si>
  <si>
    <t>SGM00000224D</t>
  </si>
  <si>
    <t>00000224</t>
  </si>
  <si>
    <t>SGM00000226D</t>
  </si>
  <si>
    <t>00000226</t>
  </si>
  <si>
    <t>SGM00000230D</t>
  </si>
  <si>
    <t>00000230</t>
  </si>
  <si>
    <t>SGM00000231D</t>
  </si>
  <si>
    <t>00000231</t>
  </si>
  <si>
    <t>VENAFRO</t>
  </si>
  <si>
    <t>SGM00000233D</t>
  </si>
  <si>
    <t>00000233</t>
  </si>
  <si>
    <t>SGM00000281D</t>
  </si>
  <si>
    <t>00000281</t>
  </si>
  <si>
    <t>SGM00000282D</t>
  </si>
  <si>
    <t>00000282</t>
  </si>
  <si>
    <t>CAMPOCHIARO</t>
  </si>
  <si>
    <t>SGM00000296DA</t>
  </si>
  <si>
    <t>00000296
00000302
00400307
00700312</t>
  </si>
  <si>
    <t>DMDU
DMDU
DMDU
DMMUC</t>
  </si>
  <si>
    <t>VEROLI (denominazione Alatri)
VEROLI
BOVILLE ERNICA
FROSINONE</t>
  </si>
  <si>
    <t>12060085
12060085
12060014
12060038</t>
  </si>
  <si>
    <t>SC021
SC021
SC021
SC021</t>
  </si>
  <si>
    <t>SGM00000297D</t>
  </si>
  <si>
    <t>00000297</t>
  </si>
  <si>
    <t>CIVILE</t>
  </si>
  <si>
    <t>SGM00000298D</t>
  </si>
  <si>
    <t>00000298</t>
  </si>
  <si>
    <t>SGM00000299D</t>
  </si>
  <si>
    <t>00000299</t>
  </si>
  <si>
    <t>SGM00000301DA</t>
  </si>
  <si>
    <t>00000301
00000316
00000320</t>
  </si>
  <si>
    <t>DMDU
DMDU
DMDU</t>
  </si>
  <si>
    <t>ARPINO
ISOLA LIRI
ISOLA LIRI (denominazione Sora)</t>
  </si>
  <si>
    <t>12060010
12060043
12060043</t>
  </si>
  <si>
    <t>SC021
SC021
SC021</t>
  </si>
  <si>
    <t>SGM00000310DA</t>
  </si>
  <si>
    <t>00000310
00000315</t>
  </si>
  <si>
    <t>SGM00000314D</t>
  </si>
  <si>
    <t>00000314</t>
  </si>
  <si>
    <t>SGM00000317DA</t>
  </si>
  <si>
    <t>00000317
00400318</t>
  </si>
  <si>
    <t>SGM00000318D</t>
  </si>
  <si>
    <t>00000318</t>
  </si>
  <si>
    <t>SGM00000319D</t>
  </si>
  <si>
    <t>00000319</t>
  </si>
  <si>
    <t>SGM00000321D</t>
  </si>
  <si>
    <t>00000321</t>
  </si>
  <si>
    <t>MONTE SAN GIOVANNI CAMPANO</t>
  </si>
  <si>
    <t>SGM00000322D</t>
  </si>
  <si>
    <t>00000322</t>
  </si>
  <si>
    <t>FIUGGI</t>
  </si>
  <si>
    <t>SGM00000323D</t>
  </si>
  <si>
    <t>00000323</t>
  </si>
  <si>
    <t>CERVARO</t>
  </si>
  <si>
    <t>SGM00000324D</t>
  </si>
  <si>
    <t>00000324</t>
  </si>
  <si>
    <t>SGM00000325D</t>
  </si>
  <si>
    <t>00000325</t>
  </si>
  <si>
    <t>ACUTO</t>
  </si>
  <si>
    <t>SGM00000326D</t>
  </si>
  <si>
    <t>00000326</t>
  </si>
  <si>
    <t>SGURGOLA</t>
  </si>
  <si>
    <t>SGM00000327D</t>
  </si>
  <si>
    <t>00000327</t>
  </si>
  <si>
    <t>SGM00000328D</t>
  </si>
  <si>
    <t>00000328</t>
  </si>
  <si>
    <t>COLFELICE</t>
  </si>
  <si>
    <t>SGM00000329DA</t>
  </si>
  <si>
    <t>00000329
00700329</t>
  </si>
  <si>
    <t>SGM00000330D</t>
  </si>
  <si>
    <t>00000330</t>
  </si>
  <si>
    <t>SGM00000331D</t>
  </si>
  <si>
    <t>00000331</t>
  </si>
  <si>
    <t>SGM00000369D</t>
  </si>
  <si>
    <t>00000369</t>
  </si>
  <si>
    <t>SANT'AGAPITO</t>
  </si>
  <si>
    <t>SGM00000370D</t>
  </si>
  <si>
    <t>00000370</t>
  </si>
  <si>
    <t>SGM00000371D</t>
  </si>
  <si>
    <t>00000371</t>
  </si>
  <si>
    <t>SGM00000372D</t>
  </si>
  <si>
    <t>00000372</t>
  </si>
  <si>
    <t>SGM00000373D</t>
  </si>
  <si>
    <t>00000373</t>
  </si>
  <si>
    <t>MONTERODUNI</t>
  </si>
  <si>
    <t>SGM00000374D</t>
  </si>
  <si>
    <t>00000374</t>
  </si>
  <si>
    <t>ROCCHETTA A VOLTURNO</t>
  </si>
  <si>
    <t>SGM00000375D</t>
  </si>
  <si>
    <t>00000375</t>
  </si>
  <si>
    <t>COLLI A VOLTURNO</t>
  </si>
  <si>
    <t>SGM00000376D</t>
  </si>
  <si>
    <t>00000376</t>
  </si>
  <si>
    <t>SGM00000377D</t>
  </si>
  <si>
    <t>00000377</t>
  </si>
  <si>
    <t>MONTAQUILA</t>
  </si>
  <si>
    <t>SGM00000378D</t>
  </si>
  <si>
    <t>00000378</t>
  </si>
  <si>
    <t>CERRO AL VOLTURNO</t>
  </si>
  <si>
    <t>SGM00000379D</t>
  </si>
  <si>
    <t>00000379</t>
  </si>
  <si>
    <t>FROSOLONE</t>
  </si>
  <si>
    <t>SC010</t>
  </si>
  <si>
    <t>SGM00000380D</t>
  </si>
  <si>
    <t>00000380</t>
  </si>
  <si>
    <t>TORELLA DEL SANNIO</t>
  </si>
  <si>
    <t>SGM00000381D</t>
  </si>
  <si>
    <t>00000381</t>
  </si>
  <si>
    <t>MOLISE</t>
  </si>
  <si>
    <t>SGM00000382D</t>
  </si>
  <si>
    <t>00000382</t>
  </si>
  <si>
    <t>PETRELLA TIFERNINA</t>
  </si>
  <si>
    <t>SGM00000383D</t>
  </si>
  <si>
    <t>00000383</t>
  </si>
  <si>
    <t>SAN PIETRO INFINE</t>
  </si>
  <si>
    <t>CE</t>
  </si>
  <si>
    <t>SGM00000384D</t>
  </si>
  <si>
    <t>00000384</t>
  </si>
  <si>
    <t>RIPALIMOSANI</t>
  </si>
  <si>
    <t>SGM00000385D</t>
  </si>
  <si>
    <t>00000385</t>
  </si>
  <si>
    <t>CASTROPIGNANO</t>
  </si>
  <si>
    <t>SGM00000386D</t>
  </si>
  <si>
    <t>00000386</t>
  </si>
  <si>
    <t>CAMPOLIETO</t>
  </si>
  <si>
    <t>SGM00000387D</t>
  </si>
  <si>
    <t>00000387</t>
  </si>
  <si>
    <t>CASTELLINO DEL BIFERNO</t>
  </si>
  <si>
    <t>SGM00000388D</t>
  </si>
  <si>
    <t>00000388</t>
  </si>
  <si>
    <t>MIRABELLO SANNITICO</t>
  </si>
  <si>
    <t>SGM00000389D</t>
  </si>
  <si>
    <t>00000389</t>
  </si>
  <si>
    <t>LUCITO</t>
  </si>
  <si>
    <t>SGM00000390D</t>
  </si>
  <si>
    <t>00000390</t>
  </si>
  <si>
    <t>MONTAGANO</t>
  </si>
  <si>
    <t>SGM00000391D</t>
  </si>
  <si>
    <t>00000391</t>
  </si>
  <si>
    <t>MATRICE</t>
  </si>
  <si>
    <t>SGM00000392D</t>
  </si>
  <si>
    <t>00000392</t>
  </si>
  <si>
    <t>VINCHIATURO</t>
  </si>
  <si>
    <t>SGM00000393D</t>
  </si>
  <si>
    <t>00000393</t>
  </si>
  <si>
    <t>PETTORANELLO DEL MOLISE</t>
  </si>
  <si>
    <t>SGM00000394D</t>
  </si>
  <si>
    <t>00000394</t>
  </si>
  <si>
    <t>GUARDIALFIERA</t>
  </si>
  <si>
    <t>SGM00000413D</t>
  </si>
  <si>
    <t>00000413</t>
  </si>
  <si>
    <t>SGM00000414D</t>
  </si>
  <si>
    <t>00000414</t>
  </si>
  <si>
    <t>CASACALENDA</t>
  </si>
  <si>
    <t>SGM00000415DA</t>
  </si>
  <si>
    <t>00000415
00700411</t>
  </si>
  <si>
    <t>SC022
SC022</t>
  </si>
  <si>
    <t>SGM00000416D</t>
  </si>
  <si>
    <t>00000416</t>
  </si>
  <si>
    <t>PETACCIATO</t>
  </si>
  <si>
    <t>SGM00000417D</t>
  </si>
  <si>
    <t>00000417</t>
  </si>
  <si>
    <t>BOIANO</t>
  </si>
  <si>
    <t>SGM00000454D</t>
  </si>
  <si>
    <t>00000454</t>
  </si>
  <si>
    <t>SERRACAPRIOLA</t>
  </si>
  <si>
    <t>FG</t>
  </si>
  <si>
    <t>SGM00000455D</t>
  </si>
  <si>
    <t>00000455</t>
  </si>
  <si>
    <t>TORREMAGGIORE</t>
  </si>
  <si>
    <t>SC012</t>
  </si>
  <si>
    <t>SGM00000456D</t>
  </si>
  <si>
    <t>00000456</t>
  </si>
  <si>
    <t>SAN PAOLO DI CIVITATE</t>
  </si>
  <si>
    <t>SGM00000490D</t>
  </si>
  <si>
    <t>00000490</t>
  </si>
  <si>
    <t>COLLE D'ANCHISE</t>
  </si>
  <si>
    <t>SGM00000491D</t>
  </si>
  <si>
    <t>00000491</t>
  </si>
  <si>
    <t>SGM00000495D</t>
  </si>
  <si>
    <t>00000495</t>
  </si>
  <si>
    <t>SGM00009506D</t>
  </si>
  <si>
    <t>00009506</t>
  </si>
  <si>
    <t>SGM00009693DA</t>
  </si>
  <si>
    <t>00009693
00009694</t>
  </si>
  <si>
    <t>SGM00009697DA</t>
  </si>
  <si>
    <t>00009697
00009731</t>
  </si>
  <si>
    <t>SGM00009735DA</t>
  </si>
  <si>
    <t>00009734
00009735</t>
  </si>
  <si>
    <t>SGM00009737DA</t>
  </si>
  <si>
    <t>00009736
00009737</t>
  </si>
  <si>
    <t>SGM00009738DA</t>
  </si>
  <si>
    <t>00009738
00009739</t>
  </si>
  <si>
    <t>NDM
DMMUC</t>
  </si>
  <si>
    <t>SGM00400002D</t>
  </si>
  <si>
    <t>00400002</t>
  </si>
  <si>
    <t>SGM00400004D</t>
  </si>
  <si>
    <t>00400004</t>
  </si>
  <si>
    <t>SGM00400006D</t>
  </si>
  <si>
    <t>00400006</t>
  </si>
  <si>
    <t>VILLA SANTA LUCIA</t>
  </si>
  <si>
    <t>SGM00400008D</t>
  </si>
  <si>
    <t>00400008</t>
  </si>
  <si>
    <t>SGM00400009D</t>
  </si>
  <si>
    <t>00400009</t>
  </si>
  <si>
    <t>ARCE</t>
  </si>
  <si>
    <t>SGM00400010D</t>
  </si>
  <si>
    <t>00400010</t>
  </si>
  <si>
    <t>SGM00400077D</t>
  </si>
  <si>
    <t>00400077</t>
  </si>
  <si>
    <t>SGM00400138D</t>
  </si>
  <si>
    <t>00400138</t>
  </si>
  <si>
    <t>SGM00400139D</t>
  </si>
  <si>
    <t>00400139</t>
  </si>
  <si>
    <t>SGM00400174D</t>
  </si>
  <si>
    <t>00400174</t>
  </si>
  <si>
    <t>SGM00400211D</t>
  </si>
  <si>
    <t>00400211</t>
  </si>
  <si>
    <t>SGM00400212D</t>
  </si>
  <si>
    <t>00400212</t>
  </si>
  <si>
    <t>SGM00400214D</t>
  </si>
  <si>
    <t>00400214</t>
  </si>
  <si>
    <t>SGM00400221D</t>
  </si>
  <si>
    <t>00400221</t>
  </si>
  <si>
    <t>SGM00400303D</t>
  </si>
  <si>
    <t>00400303</t>
  </si>
  <si>
    <t>RIPI</t>
  </si>
  <si>
    <t>SGM00400304D</t>
  </si>
  <si>
    <t>00400304</t>
  </si>
  <si>
    <t>TORRICE</t>
  </si>
  <si>
    <t>SGM00400305D</t>
  </si>
  <si>
    <t>00400305</t>
  </si>
  <si>
    <t>SGM00400306D</t>
  </si>
  <si>
    <t>00400306</t>
  </si>
  <si>
    <t>SUPINO</t>
  </si>
  <si>
    <t>SGM00400308D</t>
  </si>
  <si>
    <t>00400308</t>
  </si>
  <si>
    <t>POFI</t>
  </si>
  <si>
    <t>SGM00400309D</t>
  </si>
  <si>
    <t>00400309</t>
  </si>
  <si>
    <t>ARNARA</t>
  </si>
  <si>
    <t>SGM00400311D</t>
  </si>
  <si>
    <t>00400311</t>
  </si>
  <si>
    <t>SGM00400313D</t>
  </si>
  <si>
    <t>00400313</t>
  </si>
  <si>
    <t>SGM00400316DA</t>
  </si>
  <si>
    <t>00400316
00400317</t>
  </si>
  <si>
    <t>SGM00400319D</t>
  </si>
  <si>
    <t>00400319</t>
  </si>
  <si>
    <t>SGM00400321D</t>
  </si>
  <si>
    <t>00400321</t>
  </si>
  <si>
    <t>SGM00400322DA</t>
  </si>
  <si>
    <t>00400322
00400323</t>
  </si>
  <si>
    <t>DMMUC
NDM</t>
  </si>
  <si>
    <t>SGM00400324D</t>
  </si>
  <si>
    <t>00400324</t>
  </si>
  <si>
    <t>SGM00400327D</t>
  </si>
  <si>
    <t>00400327</t>
  </si>
  <si>
    <t>SGM00400330D</t>
  </si>
  <si>
    <t>00400330</t>
  </si>
  <si>
    <t>SGM00400331D</t>
  </si>
  <si>
    <t>00400331</t>
  </si>
  <si>
    <t>SGM00400334D</t>
  </si>
  <si>
    <t>00400334</t>
  </si>
  <si>
    <t>SGM00400335D</t>
  </si>
  <si>
    <t>00400335</t>
  </si>
  <si>
    <t>SGM00400337D</t>
  </si>
  <si>
    <t>00400337</t>
  </si>
  <si>
    <t>SGM00400338D</t>
  </si>
  <si>
    <t>00400338</t>
  </si>
  <si>
    <t>SGM00400339D</t>
  </si>
  <si>
    <t>00400339</t>
  </si>
  <si>
    <t>SGM00400340D</t>
  </si>
  <si>
    <t>00400340</t>
  </si>
  <si>
    <t>SGM00400341D</t>
  </si>
  <si>
    <t>00400341</t>
  </si>
  <si>
    <t>SGM00400342D</t>
  </si>
  <si>
    <t>00400342</t>
  </si>
  <si>
    <t>SGM00400343D</t>
  </si>
  <si>
    <t>00400343</t>
  </si>
  <si>
    <t>SGM00400344D</t>
  </si>
  <si>
    <t>00400344</t>
  </si>
  <si>
    <t>SGM00400345D</t>
  </si>
  <si>
    <t>00400345</t>
  </si>
  <si>
    <t>SGM00400346D</t>
  </si>
  <si>
    <t>00400346</t>
  </si>
  <si>
    <t>SGM00400347D</t>
  </si>
  <si>
    <t>00400347</t>
  </si>
  <si>
    <t>SGM00400348D</t>
  </si>
  <si>
    <t>00400348</t>
  </si>
  <si>
    <t>SGM00400350D</t>
  </si>
  <si>
    <t>00400350</t>
  </si>
  <si>
    <t>SGM00700101DA</t>
  </si>
  <si>
    <t>00700100
00700101</t>
  </si>
  <si>
    <t>SAN VITTORE DEL LAZIO</t>
  </si>
  <si>
    <t>SGM00700102D</t>
  </si>
  <si>
    <t>00700102</t>
  </si>
  <si>
    <t>SGM00700103D</t>
  </si>
  <si>
    <t>00700103</t>
  </si>
  <si>
    <t>SGM00700153D</t>
  </si>
  <si>
    <t>00700153</t>
  </si>
  <si>
    <t>SGM00700203D</t>
  </si>
  <si>
    <t>00700203</t>
  </si>
  <si>
    <t>SGM00700204D</t>
  </si>
  <si>
    <t>00700204</t>
  </si>
  <si>
    <t>SGM00700300D</t>
  </si>
  <si>
    <t>00700300</t>
  </si>
  <si>
    <t>SGM00700410DA</t>
  </si>
  <si>
    <t>00000395
00700410</t>
  </si>
  <si>
    <t>TERMOLI</t>
  </si>
  <si>
    <t>SC023
SC023</t>
  </si>
  <si>
    <t>SGM00700412D</t>
  </si>
  <si>
    <t>00700412</t>
  </si>
  <si>
    <t>SGM00700413D</t>
  </si>
  <si>
    <t>00700413</t>
  </si>
  <si>
    <t>MORRONE DEL SANNIO</t>
  </si>
  <si>
    <t>SGM00700501D</t>
  </si>
  <si>
    <t>00700501</t>
  </si>
  <si>
    <t>APRICENA</t>
  </si>
  <si>
    <t>SGM00700502D</t>
  </si>
  <si>
    <t>00700502</t>
  </si>
  <si>
    <t>SGM00700503D</t>
  </si>
  <si>
    <t>00700503</t>
  </si>
  <si>
    <t>SGM00700505D</t>
  </si>
  <si>
    <t>00700505</t>
  </si>
  <si>
    <t>LUCERA</t>
  </si>
  <si>
    <t>SGM00700506D</t>
  </si>
  <si>
    <t>00700506</t>
  </si>
  <si>
    <t>SGM00700513D</t>
  </si>
  <si>
    <t>00700513</t>
  </si>
  <si>
    <t>CEL00400504D</t>
  </si>
  <si>
    <t>00400504</t>
  </si>
  <si>
    <t>SANT'ELPIDIO A MARE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</si>
</sst>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_-[$€]\ * #,##0.00_-;\-[$€]\ * #,##0.00_-;_-[$€]\ * &quot;-&quot;??_-;_-@_-"/>
    <numFmt numFmtId="166" formatCode="[Blue]#,##0.00_);[Magenta]\(#,##0.00\)"/>
    <numFmt numFmtId="167" formatCode="#,##0.00_);[Red]\(#,##0.00\)"/>
    <numFmt numFmtId="168" formatCode="&quot;L.&quot;\ #,##0;[Red]\-&quot;L.&quot;\ 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38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0" fillId="0" borderId="0"/>
    <xf numFmtId="0" fontId="11" fillId="0" borderId="0"/>
    <xf numFmtId="0" fontId="1" fillId="0" borderId="0"/>
    <xf numFmtId="168" fontId="9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2" applyFont="1"/>
    <xf numFmtId="0" fontId="6" fillId="3" borderId="4" xfId="1" applyFont="1" applyFill="1" applyBorder="1" applyAlignment="1">
      <alignment horizontal="center" vertical="top" wrapText="1"/>
    </xf>
    <xf numFmtId="0" fontId="1" fillId="0" borderId="0" xfId="2" applyFont="1" applyAlignment="1">
      <alignment vertical="top" wrapText="1"/>
    </xf>
    <xf numFmtId="0" fontId="3" fillId="0" borderId="4" xfId="2" applyFont="1" applyBorder="1" applyAlignment="1">
      <alignment wrapText="1"/>
    </xf>
    <xf numFmtId="0" fontId="3" fillId="0" borderId="4" xfId="2" applyFont="1" applyBorder="1" applyAlignment="1">
      <alignment horizontal="center" wrapText="1"/>
    </xf>
    <xf numFmtId="0" fontId="3" fillId="0" borderId="4" xfId="2" applyFont="1" applyBorder="1" applyAlignment="1">
      <alignment horizontal="right" wrapText="1"/>
    </xf>
    <xf numFmtId="164" fontId="7" fillId="0" borderId="4" xfId="3" applyNumberFormat="1" applyFont="1" applyFill="1" applyBorder="1" applyAlignment="1">
      <alignment wrapText="1"/>
    </xf>
    <xf numFmtId="164" fontId="7" fillId="0" borderId="4" xfId="3" applyNumberFormat="1" applyFont="1" applyFill="1" applyBorder="1" applyAlignment="1">
      <alignment horizontal="right" wrapText="1"/>
    </xf>
    <xf numFmtId="14" fontId="3" fillId="0" borderId="4" xfId="2" applyNumberFormat="1" applyFont="1" applyBorder="1" applyAlignment="1">
      <alignment wrapText="1"/>
    </xf>
    <xf numFmtId="0" fontId="1" fillId="0" borderId="0" xfId="2" applyFont="1" applyAlignment="1">
      <alignment wrapText="1"/>
    </xf>
    <xf numFmtId="0" fontId="1" fillId="0" borderId="0" xfId="2" applyFont="1" applyAlignment="1"/>
    <xf numFmtId="0" fontId="3" fillId="0" borderId="4" xfId="2" quotePrefix="1" applyFont="1" applyBorder="1" applyAlignment="1">
      <alignment wrapText="1"/>
    </xf>
    <xf numFmtId="0" fontId="3" fillId="0" borderId="4" xfId="2" applyFont="1" applyFill="1" applyBorder="1" applyAlignment="1">
      <alignment wrapText="1"/>
    </xf>
    <xf numFmtId="49" fontId="3" fillId="0" borderId="4" xfId="2" applyNumberFormat="1" applyFont="1" applyFill="1" applyBorder="1" applyAlignment="1">
      <alignment wrapText="1"/>
    </xf>
    <xf numFmtId="0" fontId="3" fillId="0" borderId="4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right" wrapText="1"/>
    </xf>
    <xf numFmtId="0" fontId="1" fillId="0" borderId="0" xfId="2" applyFont="1" applyFill="1" applyAlignment="1">
      <alignment wrapText="1"/>
    </xf>
    <xf numFmtId="0" fontId="3" fillId="0" borderId="4" xfId="2" quotePrefix="1" applyNumberFormat="1" applyFont="1" applyFill="1" applyBorder="1" applyAlignment="1">
      <alignment wrapText="1"/>
    </xf>
    <xf numFmtId="0" fontId="3" fillId="0" borderId="4" xfId="2" quotePrefix="1" applyFont="1" applyFill="1" applyBorder="1" applyAlignment="1">
      <alignment wrapText="1"/>
    </xf>
    <xf numFmtId="49" fontId="3" fillId="0" borderId="4" xfId="2" quotePrefix="1" applyNumberFormat="1" applyFont="1" applyBorder="1" applyAlignment="1">
      <alignment wrapText="1"/>
    </xf>
    <xf numFmtId="49" fontId="3" fillId="0" borderId="4" xfId="2" applyNumberFormat="1" applyFont="1" applyBorder="1" applyAlignment="1">
      <alignment wrapText="1"/>
    </xf>
    <xf numFmtId="14" fontId="3" fillId="0" borderId="4" xfId="2" applyNumberFormat="1" applyFont="1" applyFill="1" applyBorder="1" applyAlignment="1">
      <alignment wrapText="1"/>
    </xf>
    <xf numFmtId="0" fontId="1" fillId="0" borderId="0" xfId="2" applyFont="1" applyAlignment="1">
      <alignment horizontal="left"/>
    </xf>
    <xf numFmtId="0" fontId="1" fillId="0" borderId="0" xfId="2" applyFont="1" applyAlignment="1">
      <alignment horizont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</cellXfs>
  <cellStyles count="12">
    <cellStyle name="40% - Colore 4" xfId="1" builtinId="43"/>
    <cellStyle name="Euro" xfId="4"/>
    <cellStyle name="Input (0,00)" xfId="5"/>
    <cellStyle name="Migliaia (0)_COM. INT. PCS LUGLIO 96 " xfId="6"/>
    <cellStyle name="Migliaia (0,00)" xfId="7"/>
    <cellStyle name="Migliaia 2" xfId="3"/>
    <cellStyle name="Non_definito" xfId="8"/>
    <cellStyle name="Normal_Sheet1" xfId="9"/>
    <cellStyle name="Normale" xfId="0" builtinId="0"/>
    <cellStyle name="Normale 2" xfId="2"/>
    <cellStyle name="Normale 3" xfId="10"/>
    <cellStyle name="Valuta (0)_COM. INT. PCS LUGLIO 96 " xfId="11"/>
  </cellStyles>
  <dxfs count="8">
    <dxf>
      <fill>
        <patternFill>
          <bgColor theme="0" tint="-0.24994659260841701"/>
        </patternFill>
      </fill>
    </dxf>
    <dxf>
      <font>
        <b/>
        <i val="0"/>
      </font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ont>
        <strike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%202010-2011/DB%20Punti/Eg_Logistica/BD/Bilancio%20giornaliero/dicembre%202001/daily%20balance%20de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T%202010-2011/DB%20Punti/ETS/COMMERCIALE/TRASPORTO/Fatturazione/FATTURAZIONE_05_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T%202010-2011/DB%20Punti/Progetto%20Snam%20Rete%20Gas/File%20excel%20mismatching%20e%20bilanci/temp/SCHED_10_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T%202010-2011/DB%20Punti/WINNT/Profiles/brandas/Temporary%20Internet%20Files/OLK1/MIS_SCH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T%202010-2011/DB%20Punti/TEMP/temp/SCHED_10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Import"/>
      <sheetName val="Produzioni"/>
      <sheetName val="Entry Prod"/>
      <sheetName val="SCAMBI-ACQUISTI"/>
      <sheetName val="Nomine su Egas"/>
      <sheetName val="Nomine su RGI"/>
      <sheetName val="storico"/>
      <sheetName val="forzature"/>
      <sheetName val="bilancio"/>
      <sheetName val="weekly report"/>
      <sheetName val="Previsioni"/>
      <sheetName val="RGI exit"/>
      <sheetName val="RGI riconsegne"/>
      <sheetName val="EGAS exit"/>
      <sheetName val="EGAS riconsegne"/>
      <sheetName val="Riconsegne settimanali RGI"/>
      <sheetName val="riconsegne Settimanali EGAS"/>
      <sheetName val="spaccato SGM"/>
      <sheetName val="delta"/>
      <sheetName val="storico (2)"/>
    </sheetNames>
    <sheetDataSet>
      <sheetData sheetId="0" refreshError="1">
        <row r="4">
          <cell r="Q4" t="str">
            <v>GENNAIO</v>
          </cell>
          <cell r="R4">
            <v>36892</v>
          </cell>
          <cell r="S4">
            <v>36922</v>
          </cell>
          <cell r="T4">
            <v>31</v>
          </cell>
        </row>
        <row r="5">
          <cell r="B5">
            <v>12</v>
          </cell>
          <cell r="Q5" t="str">
            <v>FEBBRAIO</v>
          </cell>
          <cell r="R5">
            <v>36923</v>
          </cell>
          <cell r="S5">
            <v>36950</v>
          </cell>
          <cell r="T5">
            <v>28</v>
          </cell>
        </row>
        <row r="6">
          <cell r="Q6" t="str">
            <v>MARZO</v>
          </cell>
          <cell r="R6">
            <v>36951</v>
          </cell>
          <cell r="S6">
            <v>36981</v>
          </cell>
          <cell r="T6">
            <v>31</v>
          </cell>
        </row>
        <row r="7">
          <cell r="Q7" t="str">
            <v>APRILE</v>
          </cell>
          <cell r="R7">
            <v>36982</v>
          </cell>
          <cell r="S7">
            <v>37011</v>
          </cell>
          <cell r="T7">
            <v>30</v>
          </cell>
        </row>
        <row r="8">
          <cell r="Q8" t="str">
            <v>MAGGIO</v>
          </cell>
          <cell r="R8">
            <v>37012</v>
          </cell>
          <cell r="S8">
            <v>37042</v>
          </cell>
          <cell r="T8">
            <v>31</v>
          </cell>
        </row>
        <row r="9">
          <cell r="Q9" t="str">
            <v>GIUGNO</v>
          </cell>
          <cell r="R9">
            <v>37043</v>
          </cell>
          <cell r="S9">
            <v>37072</v>
          </cell>
          <cell r="T9">
            <v>30</v>
          </cell>
        </row>
        <row r="10">
          <cell r="Q10" t="str">
            <v>LUGLIO</v>
          </cell>
          <cell r="R10">
            <v>37073</v>
          </cell>
          <cell r="S10">
            <v>37103</v>
          </cell>
          <cell r="T10">
            <v>31</v>
          </cell>
        </row>
        <row r="11">
          <cell r="Q11" t="str">
            <v>AGOSTO</v>
          </cell>
          <cell r="R11">
            <v>37104</v>
          </cell>
          <cell r="S11">
            <v>37134</v>
          </cell>
          <cell r="T11">
            <v>31</v>
          </cell>
        </row>
        <row r="12">
          <cell r="Q12" t="str">
            <v>SETTEMBRE</v>
          </cell>
          <cell r="R12">
            <v>37135</v>
          </cell>
          <cell r="S12">
            <v>37164</v>
          </cell>
          <cell r="T12">
            <v>30</v>
          </cell>
        </row>
        <row r="13">
          <cell r="Q13" t="str">
            <v>OTTOBRE</v>
          </cell>
          <cell r="R13">
            <v>37165</v>
          </cell>
          <cell r="S13">
            <v>37195</v>
          </cell>
          <cell r="T13">
            <v>31</v>
          </cell>
        </row>
        <row r="14">
          <cell r="Q14" t="str">
            <v>NOVEMBRE</v>
          </cell>
          <cell r="R14">
            <v>37196</v>
          </cell>
          <cell r="S14">
            <v>37225</v>
          </cell>
          <cell r="T14">
            <v>30</v>
          </cell>
        </row>
        <row r="15">
          <cell r="Q15" t="str">
            <v>DICEMBRE</v>
          </cell>
          <cell r="R15">
            <v>37226</v>
          </cell>
          <cell r="S15">
            <v>37256</v>
          </cell>
          <cell r="T15">
            <v>31</v>
          </cell>
        </row>
        <row r="16">
          <cell r="Q16" t="str">
            <v>GENNAIO</v>
          </cell>
          <cell r="R16">
            <v>37257</v>
          </cell>
          <cell r="S16">
            <v>37287</v>
          </cell>
          <cell r="T16">
            <v>31</v>
          </cell>
        </row>
        <row r="17">
          <cell r="Q17" t="str">
            <v>FEBBRAIO</v>
          </cell>
          <cell r="R17">
            <v>37288</v>
          </cell>
          <cell r="S17">
            <v>37315</v>
          </cell>
          <cell r="T17">
            <v>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e note"/>
      <sheetName val="punti di ric"/>
      <sheetName val="dati punti fisici"/>
      <sheetName val="PCS del mese"/>
      <sheetName val="ric PCS medi a.t. 2001-2002"/>
      <sheetName val="riconsegne"/>
      <sheetName val="Convertitore"/>
      <sheetName val="controllo"/>
      <sheetName val="allocazioni riconsegne(vol)"/>
      <sheetName val="allocazioni per shipper (vol)"/>
      <sheetName val="penale supero capacità "/>
      <sheetName val="allocazioni per shipper (en)"/>
      <sheetName val="allocazioni (vol) appoggio"/>
      <sheetName val="allocazioni (en) appoggio"/>
      <sheetName val="allocazioni per aree - Sm³ e GJ"/>
      <sheetName val="consegne"/>
      <sheetName val="CONS_04"/>
      <sheetName val="Capacità per giorno"/>
      <sheetName val="Capacità sul mese"/>
      <sheetName val="Quote CF e CRr e penali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"/>
      <sheetName val="NOMINA CONS"/>
      <sheetName val="NOMINA INTERC_STOCK"/>
      <sheetName val="NOMINA RIC"/>
      <sheetName val="Buffer_Prog_gg"/>
      <sheetName val="Unione_Prog_gg_man"/>
      <sheetName val="Check_Prog_SH"/>
      <sheetName val="Check_Prog_ZONA"/>
      <sheetName val="Aggrega_Punto"/>
      <sheetName val="Aggrega_STATION_B"/>
      <sheetName val="Aggrega_STATION_M"/>
      <sheetName val="Aggrega_STATION_N"/>
      <sheetName val="Aggrega_STATION"/>
      <sheetName val="SCHEDULING_AGGREGATO_GJ"/>
      <sheetName val="PCS"/>
      <sheetName val="SCHEDULING_AGGREGATO_Smc"/>
      <sheetName val="PROG_OPERATIVO"/>
      <sheetName val="COM_REGIT"/>
      <sheetName val="COM_REGIT_BIL"/>
      <sheetName val="SCHEDULING_PUNTO"/>
      <sheetName val="SCHEDULING_PT_SH"/>
      <sheetName val="MISURE"/>
      <sheetName val="Unione_Mis_g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O4">
            <v>0</v>
          </cell>
          <cell r="P4">
            <v>0</v>
          </cell>
          <cell r="Q4">
            <v>0</v>
          </cell>
          <cell r="R4">
            <v>28312.521969999972</v>
          </cell>
          <cell r="S4">
            <v>3954.5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319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38750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15076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15947.593969999994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9.0949470177292824E-13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590.85480000000007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3668</v>
          </cell>
          <cell r="J11">
            <v>0</v>
          </cell>
          <cell r="K11">
            <v>0</v>
          </cell>
          <cell r="L11">
            <v>78931.051230000012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9315.9807699999728</v>
          </cell>
          <cell r="S11">
            <v>0</v>
          </cell>
          <cell r="T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18996.5412</v>
          </cell>
          <cell r="S12">
            <v>3954.5</v>
          </cell>
          <cell r="T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5097.4751999999999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L"/>
      <sheetName val="REGIT"/>
      <sheetName val="Cons_Gent"/>
      <sheetName val="Estraz_Misure"/>
      <sheetName val="Unione_Mis"/>
      <sheetName val="Master "/>
      <sheetName val="CONSUNTIVO"/>
      <sheetName val="FATTURAZIONE"/>
      <sheetName val="Punti di Riconsegna"/>
      <sheetName val="Check_Prog_SH"/>
      <sheetName val="Check_Prog_ZONA"/>
      <sheetName val="Aggrega_Punto"/>
      <sheetName val="Aggrega_STATION_B"/>
      <sheetName val="Aggrega_STATION_M"/>
      <sheetName val="Aggrega_STATION_N"/>
      <sheetName val="Aggrega_STATION"/>
      <sheetName val="SCHEDULING_AGGREGATO_GJ"/>
      <sheetName val="PCS"/>
      <sheetName val="SCHEDULING_AGGREGATO_Smc"/>
      <sheetName val="Unione_Prog_gg_m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4">
          <cell r="O4">
            <v>0</v>
          </cell>
          <cell r="P4">
            <v>0</v>
          </cell>
          <cell r="Q4">
            <v>35316.750500000082</v>
          </cell>
          <cell r="R4">
            <v>19435.5</v>
          </cell>
          <cell r="S4">
            <v>253.56349999994563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319.10000000000002</v>
          </cell>
          <cell r="L7">
            <v>0</v>
          </cell>
          <cell r="M7">
            <v>0</v>
          </cell>
          <cell r="N7">
            <v>5.7980287238024175E-12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38749.9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15076.000000000073</v>
          </cell>
          <cell r="M8">
            <v>0</v>
          </cell>
          <cell r="N8">
            <v>-7.2759576141834259E-11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12289.901404999999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6239.2722950000079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483.94619999999998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3789.8523950000017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9064.6</v>
          </cell>
          <cell r="J11">
            <v>0</v>
          </cell>
          <cell r="K11">
            <v>0</v>
          </cell>
          <cell r="L11">
            <v>65147.727704999932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30503.305200000032</v>
          </cell>
          <cell r="R11">
            <v>0</v>
          </cell>
          <cell r="S11">
            <v>0</v>
          </cell>
          <cell r="T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4813.4453000000503</v>
          </cell>
          <cell r="R12">
            <v>19435.5</v>
          </cell>
          <cell r="S12">
            <v>253.56349999994563</v>
          </cell>
          <cell r="T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5753.8239000000003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6.6961547418031842E-11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"/>
      <sheetName val="NOMINA CONS"/>
      <sheetName val="NOMINA INTERC_STOCK"/>
      <sheetName val="NOMINA RIC"/>
      <sheetName val="Buffer_Prog_gg"/>
      <sheetName val="Unione_Prog_gg_man"/>
      <sheetName val="Check_Prog_SH"/>
      <sheetName val="Check_Prog_ZONA"/>
      <sheetName val="Aggrega_Punto"/>
      <sheetName val="Aggrega_STATION_B"/>
      <sheetName val="Aggrega_STATION_M"/>
      <sheetName val="Aggrega_STATION_N"/>
      <sheetName val="Aggrega_STATION"/>
      <sheetName val="SCHEDULING_AGGREGATO_GJ"/>
      <sheetName val="PCS"/>
      <sheetName val="SCHEDULING_AGGREGATO_Smc"/>
      <sheetName val="PROG_OPERATIVO"/>
      <sheetName val="COM_REGIT"/>
      <sheetName val="COM_REGIT_BIL"/>
      <sheetName val="SCHEDULING_PUNTO"/>
      <sheetName val="SCHEDULING_PT_SH"/>
      <sheetName val="MISURE"/>
      <sheetName val="Unione_Mis_g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O4">
            <v>0</v>
          </cell>
          <cell r="P4">
            <v>0</v>
          </cell>
          <cell r="Q4">
            <v>0</v>
          </cell>
          <cell r="R4">
            <v>28312.521969999972</v>
          </cell>
          <cell r="S4">
            <v>3954.5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319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38750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15076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15947.593969999994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9.0949470177292824E-13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590.85480000000007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3668</v>
          </cell>
          <cell r="J11">
            <v>0</v>
          </cell>
          <cell r="K11">
            <v>0</v>
          </cell>
          <cell r="L11">
            <v>78931.051230000012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9315.9807699999728</v>
          </cell>
          <cell r="S11">
            <v>0</v>
          </cell>
          <cell r="T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18996.5412</v>
          </cell>
          <cell r="S12">
            <v>3954.5</v>
          </cell>
          <cell r="T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5097.4751999999999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2"/>
  <sheetViews>
    <sheetView tabSelected="1" zoomScale="70" zoomScaleNormal="70" workbookViewId="0">
      <selection activeCell="A59" sqref="A59"/>
    </sheetView>
  </sheetViews>
  <sheetFormatPr defaultRowHeight="15" x14ac:dyDescent="0.25"/>
  <cols>
    <col min="1" max="1" width="36.5703125" style="1" bestFit="1" customWidth="1"/>
    <col min="2" max="2" width="11.7109375" style="1" bestFit="1" customWidth="1"/>
    <col min="3" max="3" width="17.85546875" style="1" bestFit="1" customWidth="1"/>
    <col min="4" max="4" width="34.42578125" style="1" bestFit="1" customWidth="1"/>
    <col min="5" max="5" width="18.140625" style="1" bestFit="1" customWidth="1"/>
    <col min="6" max="6" width="15.7109375" style="1" bestFit="1" customWidth="1"/>
    <col min="7" max="7" width="17.85546875" style="1" bestFit="1" customWidth="1"/>
    <col min="8" max="9" width="23.140625" style="1" bestFit="1" customWidth="1"/>
    <col min="10" max="10" width="24.28515625" style="1" bestFit="1" customWidth="1"/>
    <col min="11" max="11" width="20.5703125" style="1" bestFit="1" customWidth="1"/>
    <col min="12" max="12" width="23.7109375" style="23" bestFit="1" customWidth="1"/>
    <col min="13" max="13" width="20.7109375" style="23" bestFit="1" customWidth="1"/>
    <col min="14" max="14" width="23.42578125" style="1" bestFit="1" customWidth="1"/>
    <col min="15" max="15" width="23.42578125" style="1" customWidth="1"/>
    <col min="16" max="18" width="21" style="1" bestFit="1" customWidth="1"/>
    <col min="19" max="19" width="21" style="1" customWidth="1"/>
    <col min="20" max="20" width="24.140625" style="1" bestFit="1" customWidth="1"/>
    <col min="21" max="21" width="12.140625" style="24" bestFit="1" customWidth="1"/>
    <col min="22" max="22" width="39.42578125" style="24" bestFit="1" customWidth="1"/>
    <col min="23" max="256" width="9.140625" style="1"/>
    <col min="257" max="257" width="36.5703125" style="1" bestFit="1" customWidth="1"/>
    <col min="258" max="258" width="11.7109375" style="1" bestFit="1" customWidth="1"/>
    <col min="259" max="259" width="17.85546875" style="1" bestFit="1" customWidth="1"/>
    <col min="260" max="260" width="34.42578125" style="1" bestFit="1" customWidth="1"/>
    <col min="261" max="261" width="18.140625" style="1" bestFit="1" customWidth="1"/>
    <col min="262" max="262" width="15.7109375" style="1" bestFit="1" customWidth="1"/>
    <col min="263" max="263" width="17.85546875" style="1" bestFit="1" customWidth="1"/>
    <col min="264" max="265" width="23.140625" style="1" bestFit="1" customWidth="1"/>
    <col min="266" max="266" width="24.28515625" style="1" bestFit="1" customWidth="1"/>
    <col min="267" max="267" width="20.5703125" style="1" bestFit="1" customWidth="1"/>
    <col min="268" max="268" width="23.7109375" style="1" bestFit="1" customWidth="1"/>
    <col min="269" max="269" width="20.7109375" style="1" bestFit="1" customWidth="1"/>
    <col min="270" max="270" width="23.42578125" style="1" bestFit="1" customWidth="1"/>
    <col min="271" max="271" width="23.42578125" style="1" customWidth="1"/>
    <col min="272" max="274" width="21" style="1" bestFit="1" customWidth="1"/>
    <col min="275" max="275" width="21" style="1" customWidth="1"/>
    <col min="276" max="276" width="24.140625" style="1" bestFit="1" customWidth="1"/>
    <col min="277" max="277" width="12.140625" style="1" bestFit="1" customWidth="1"/>
    <col min="278" max="278" width="39.42578125" style="1" bestFit="1" customWidth="1"/>
    <col min="279" max="512" width="9.140625" style="1"/>
    <col min="513" max="513" width="36.5703125" style="1" bestFit="1" customWidth="1"/>
    <col min="514" max="514" width="11.7109375" style="1" bestFit="1" customWidth="1"/>
    <col min="515" max="515" width="17.85546875" style="1" bestFit="1" customWidth="1"/>
    <col min="516" max="516" width="34.42578125" style="1" bestFit="1" customWidth="1"/>
    <col min="517" max="517" width="18.140625" style="1" bestFit="1" customWidth="1"/>
    <col min="518" max="518" width="15.7109375" style="1" bestFit="1" customWidth="1"/>
    <col min="519" max="519" width="17.85546875" style="1" bestFit="1" customWidth="1"/>
    <col min="520" max="521" width="23.140625" style="1" bestFit="1" customWidth="1"/>
    <col min="522" max="522" width="24.28515625" style="1" bestFit="1" customWidth="1"/>
    <col min="523" max="523" width="20.5703125" style="1" bestFit="1" customWidth="1"/>
    <col min="524" max="524" width="23.7109375" style="1" bestFit="1" customWidth="1"/>
    <col min="525" max="525" width="20.7109375" style="1" bestFit="1" customWidth="1"/>
    <col min="526" max="526" width="23.42578125" style="1" bestFit="1" customWidth="1"/>
    <col min="527" max="527" width="23.42578125" style="1" customWidth="1"/>
    <col min="528" max="530" width="21" style="1" bestFit="1" customWidth="1"/>
    <col min="531" max="531" width="21" style="1" customWidth="1"/>
    <col min="532" max="532" width="24.140625" style="1" bestFit="1" customWidth="1"/>
    <col min="533" max="533" width="12.140625" style="1" bestFit="1" customWidth="1"/>
    <col min="534" max="534" width="39.42578125" style="1" bestFit="1" customWidth="1"/>
    <col min="535" max="768" width="9.140625" style="1"/>
    <col min="769" max="769" width="36.5703125" style="1" bestFit="1" customWidth="1"/>
    <col min="770" max="770" width="11.7109375" style="1" bestFit="1" customWidth="1"/>
    <col min="771" max="771" width="17.85546875" style="1" bestFit="1" customWidth="1"/>
    <col min="772" max="772" width="34.42578125" style="1" bestFit="1" customWidth="1"/>
    <col min="773" max="773" width="18.140625" style="1" bestFit="1" customWidth="1"/>
    <col min="774" max="774" width="15.7109375" style="1" bestFit="1" customWidth="1"/>
    <col min="775" max="775" width="17.85546875" style="1" bestFit="1" customWidth="1"/>
    <col min="776" max="777" width="23.140625" style="1" bestFit="1" customWidth="1"/>
    <col min="778" max="778" width="24.28515625" style="1" bestFit="1" customWidth="1"/>
    <col min="779" max="779" width="20.5703125" style="1" bestFit="1" customWidth="1"/>
    <col min="780" max="780" width="23.7109375" style="1" bestFit="1" customWidth="1"/>
    <col min="781" max="781" width="20.7109375" style="1" bestFit="1" customWidth="1"/>
    <col min="782" max="782" width="23.42578125" style="1" bestFit="1" customWidth="1"/>
    <col min="783" max="783" width="23.42578125" style="1" customWidth="1"/>
    <col min="784" max="786" width="21" style="1" bestFit="1" customWidth="1"/>
    <col min="787" max="787" width="21" style="1" customWidth="1"/>
    <col min="788" max="788" width="24.140625" style="1" bestFit="1" customWidth="1"/>
    <col min="789" max="789" width="12.140625" style="1" bestFit="1" customWidth="1"/>
    <col min="790" max="790" width="39.42578125" style="1" bestFit="1" customWidth="1"/>
    <col min="791" max="1024" width="9.140625" style="1"/>
    <col min="1025" max="1025" width="36.5703125" style="1" bestFit="1" customWidth="1"/>
    <col min="1026" max="1026" width="11.7109375" style="1" bestFit="1" customWidth="1"/>
    <col min="1027" max="1027" width="17.85546875" style="1" bestFit="1" customWidth="1"/>
    <col min="1028" max="1028" width="34.42578125" style="1" bestFit="1" customWidth="1"/>
    <col min="1029" max="1029" width="18.140625" style="1" bestFit="1" customWidth="1"/>
    <col min="1030" max="1030" width="15.7109375" style="1" bestFit="1" customWidth="1"/>
    <col min="1031" max="1031" width="17.85546875" style="1" bestFit="1" customWidth="1"/>
    <col min="1032" max="1033" width="23.140625" style="1" bestFit="1" customWidth="1"/>
    <col min="1034" max="1034" width="24.28515625" style="1" bestFit="1" customWidth="1"/>
    <col min="1035" max="1035" width="20.5703125" style="1" bestFit="1" customWidth="1"/>
    <col min="1036" max="1036" width="23.7109375" style="1" bestFit="1" customWidth="1"/>
    <col min="1037" max="1037" width="20.7109375" style="1" bestFit="1" customWidth="1"/>
    <col min="1038" max="1038" width="23.42578125" style="1" bestFit="1" customWidth="1"/>
    <col min="1039" max="1039" width="23.42578125" style="1" customWidth="1"/>
    <col min="1040" max="1042" width="21" style="1" bestFit="1" customWidth="1"/>
    <col min="1043" max="1043" width="21" style="1" customWidth="1"/>
    <col min="1044" max="1044" width="24.140625" style="1" bestFit="1" customWidth="1"/>
    <col min="1045" max="1045" width="12.140625" style="1" bestFit="1" customWidth="1"/>
    <col min="1046" max="1046" width="39.42578125" style="1" bestFit="1" customWidth="1"/>
    <col min="1047" max="1280" width="9.140625" style="1"/>
    <col min="1281" max="1281" width="36.5703125" style="1" bestFit="1" customWidth="1"/>
    <col min="1282" max="1282" width="11.7109375" style="1" bestFit="1" customWidth="1"/>
    <col min="1283" max="1283" width="17.85546875" style="1" bestFit="1" customWidth="1"/>
    <col min="1284" max="1284" width="34.42578125" style="1" bestFit="1" customWidth="1"/>
    <col min="1285" max="1285" width="18.140625" style="1" bestFit="1" customWidth="1"/>
    <col min="1286" max="1286" width="15.7109375" style="1" bestFit="1" customWidth="1"/>
    <col min="1287" max="1287" width="17.85546875" style="1" bestFit="1" customWidth="1"/>
    <col min="1288" max="1289" width="23.140625" style="1" bestFit="1" customWidth="1"/>
    <col min="1290" max="1290" width="24.28515625" style="1" bestFit="1" customWidth="1"/>
    <col min="1291" max="1291" width="20.5703125" style="1" bestFit="1" customWidth="1"/>
    <col min="1292" max="1292" width="23.7109375" style="1" bestFit="1" customWidth="1"/>
    <col min="1293" max="1293" width="20.7109375" style="1" bestFit="1" customWidth="1"/>
    <col min="1294" max="1294" width="23.42578125" style="1" bestFit="1" customWidth="1"/>
    <col min="1295" max="1295" width="23.42578125" style="1" customWidth="1"/>
    <col min="1296" max="1298" width="21" style="1" bestFit="1" customWidth="1"/>
    <col min="1299" max="1299" width="21" style="1" customWidth="1"/>
    <col min="1300" max="1300" width="24.140625" style="1" bestFit="1" customWidth="1"/>
    <col min="1301" max="1301" width="12.140625" style="1" bestFit="1" customWidth="1"/>
    <col min="1302" max="1302" width="39.42578125" style="1" bestFit="1" customWidth="1"/>
    <col min="1303" max="1536" width="9.140625" style="1"/>
    <col min="1537" max="1537" width="36.5703125" style="1" bestFit="1" customWidth="1"/>
    <col min="1538" max="1538" width="11.7109375" style="1" bestFit="1" customWidth="1"/>
    <col min="1539" max="1539" width="17.85546875" style="1" bestFit="1" customWidth="1"/>
    <col min="1540" max="1540" width="34.42578125" style="1" bestFit="1" customWidth="1"/>
    <col min="1541" max="1541" width="18.140625" style="1" bestFit="1" customWidth="1"/>
    <col min="1542" max="1542" width="15.7109375" style="1" bestFit="1" customWidth="1"/>
    <col min="1543" max="1543" width="17.85546875" style="1" bestFit="1" customWidth="1"/>
    <col min="1544" max="1545" width="23.140625" style="1" bestFit="1" customWidth="1"/>
    <col min="1546" max="1546" width="24.28515625" style="1" bestFit="1" customWidth="1"/>
    <col min="1547" max="1547" width="20.5703125" style="1" bestFit="1" customWidth="1"/>
    <col min="1548" max="1548" width="23.7109375" style="1" bestFit="1" customWidth="1"/>
    <col min="1549" max="1549" width="20.7109375" style="1" bestFit="1" customWidth="1"/>
    <col min="1550" max="1550" width="23.42578125" style="1" bestFit="1" customWidth="1"/>
    <col min="1551" max="1551" width="23.42578125" style="1" customWidth="1"/>
    <col min="1552" max="1554" width="21" style="1" bestFit="1" customWidth="1"/>
    <col min="1555" max="1555" width="21" style="1" customWidth="1"/>
    <col min="1556" max="1556" width="24.140625" style="1" bestFit="1" customWidth="1"/>
    <col min="1557" max="1557" width="12.140625" style="1" bestFit="1" customWidth="1"/>
    <col min="1558" max="1558" width="39.42578125" style="1" bestFit="1" customWidth="1"/>
    <col min="1559" max="1792" width="9.140625" style="1"/>
    <col min="1793" max="1793" width="36.5703125" style="1" bestFit="1" customWidth="1"/>
    <col min="1794" max="1794" width="11.7109375" style="1" bestFit="1" customWidth="1"/>
    <col min="1795" max="1795" width="17.85546875" style="1" bestFit="1" customWidth="1"/>
    <col min="1796" max="1796" width="34.42578125" style="1" bestFit="1" customWidth="1"/>
    <col min="1797" max="1797" width="18.140625" style="1" bestFit="1" customWidth="1"/>
    <col min="1798" max="1798" width="15.7109375" style="1" bestFit="1" customWidth="1"/>
    <col min="1799" max="1799" width="17.85546875" style="1" bestFit="1" customWidth="1"/>
    <col min="1800" max="1801" width="23.140625" style="1" bestFit="1" customWidth="1"/>
    <col min="1802" max="1802" width="24.28515625" style="1" bestFit="1" customWidth="1"/>
    <col min="1803" max="1803" width="20.5703125" style="1" bestFit="1" customWidth="1"/>
    <col min="1804" max="1804" width="23.7109375" style="1" bestFit="1" customWidth="1"/>
    <col min="1805" max="1805" width="20.7109375" style="1" bestFit="1" customWidth="1"/>
    <col min="1806" max="1806" width="23.42578125" style="1" bestFit="1" customWidth="1"/>
    <col min="1807" max="1807" width="23.42578125" style="1" customWidth="1"/>
    <col min="1808" max="1810" width="21" style="1" bestFit="1" customWidth="1"/>
    <col min="1811" max="1811" width="21" style="1" customWidth="1"/>
    <col min="1812" max="1812" width="24.140625" style="1" bestFit="1" customWidth="1"/>
    <col min="1813" max="1813" width="12.140625" style="1" bestFit="1" customWidth="1"/>
    <col min="1814" max="1814" width="39.42578125" style="1" bestFit="1" customWidth="1"/>
    <col min="1815" max="2048" width="9.140625" style="1"/>
    <col min="2049" max="2049" width="36.5703125" style="1" bestFit="1" customWidth="1"/>
    <col min="2050" max="2050" width="11.7109375" style="1" bestFit="1" customWidth="1"/>
    <col min="2051" max="2051" width="17.85546875" style="1" bestFit="1" customWidth="1"/>
    <col min="2052" max="2052" width="34.42578125" style="1" bestFit="1" customWidth="1"/>
    <col min="2053" max="2053" width="18.140625" style="1" bestFit="1" customWidth="1"/>
    <col min="2054" max="2054" width="15.7109375" style="1" bestFit="1" customWidth="1"/>
    <col min="2055" max="2055" width="17.85546875" style="1" bestFit="1" customWidth="1"/>
    <col min="2056" max="2057" width="23.140625" style="1" bestFit="1" customWidth="1"/>
    <col min="2058" max="2058" width="24.28515625" style="1" bestFit="1" customWidth="1"/>
    <col min="2059" max="2059" width="20.5703125" style="1" bestFit="1" customWidth="1"/>
    <col min="2060" max="2060" width="23.7109375" style="1" bestFit="1" customWidth="1"/>
    <col min="2061" max="2061" width="20.7109375" style="1" bestFit="1" customWidth="1"/>
    <col min="2062" max="2062" width="23.42578125" style="1" bestFit="1" customWidth="1"/>
    <col min="2063" max="2063" width="23.42578125" style="1" customWidth="1"/>
    <col min="2064" max="2066" width="21" style="1" bestFit="1" customWidth="1"/>
    <col min="2067" max="2067" width="21" style="1" customWidth="1"/>
    <col min="2068" max="2068" width="24.140625" style="1" bestFit="1" customWidth="1"/>
    <col min="2069" max="2069" width="12.140625" style="1" bestFit="1" customWidth="1"/>
    <col min="2070" max="2070" width="39.42578125" style="1" bestFit="1" customWidth="1"/>
    <col min="2071" max="2304" width="9.140625" style="1"/>
    <col min="2305" max="2305" width="36.5703125" style="1" bestFit="1" customWidth="1"/>
    <col min="2306" max="2306" width="11.7109375" style="1" bestFit="1" customWidth="1"/>
    <col min="2307" max="2307" width="17.85546875" style="1" bestFit="1" customWidth="1"/>
    <col min="2308" max="2308" width="34.42578125" style="1" bestFit="1" customWidth="1"/>
    <col min="2309" max="2309" width="18.140625" style="1" bestFit="1" customWidth="1"/>
    <col min="2310" max="2310" width="15.7109375" style="1" bestFit="1" customWidth="1"/>
    <col min="2311" max="2311" width="17.85546875" style="1" bestFit="1" customWidth="1"/>
    <col min="2312" max="2313" width="23.140625" style="1" bestFit="1" customWidth="1"/>
    <col min="2314" max="2314" width="24.28515625" style="1" bestFit="1" customWidth="1"/>
    <col min="2315" max="2315" width="20.5703125" style="1" bestFit="1" customWidth="1"/>
    <col min="2316" max="2316" width="23.7109375" style="1" bestFit="1" customWidth="1"/>
    <col min="2317" max="2317" width="20.7109375" style="1" bestFit="1" customWidth="1"/>
    <col min="2318" max="2318" width="23.42578125" style="1" bestFit="1" customWidth="1"/>
    <col min="2319" max="2319" width="23.42578125" style="1" customWidth="1"/>
    <col min="2320" max="2322" width="21" style="1" bestFit="1" customWidth="1"/>
    <col min="2323" max="2323" width="21" style="1" customWidth="1"/>
    <col min="2324" max="2324" width="24.140625" style="1" bestFit="1" customWidth="1"/>
    <col min="2325" max="2325" width="12.140625" style="1" bestFit="1" customWidth="1"/>
    <col min="2326" max="2326" width="39.42578125" style="1" bestFit="1" customWidth="1"/>
    <col min="2327" max="2560" width="9.140625" style="1"/>
    <col min="2561" max="2561" width="36.5703125" style="1" bestFit="1" customWidth="1"/>
    <col min="2562" max="2562" width="11.7109375" style="1" bestFit="1" customWidth="1"/>
    <col min="2563" max="2563" width="17.85546875" style="1" bestFit="1" customWidth="1"/>
    <col min="2564" max="2564" width="34.42578125" style="1" bestFit="1" customWidth="1"/>
    <col min="2565" max="2565" width="18.140625" style="1" bestFit="1" customWidth="1"/>
    <col min="2566" max="2566" width="15.7109375" style="1" bestFit="1" customWidth="1"/>
    <col min="2567" max="2567" width="17.85546875" style="1" bestFit="1" customWidth="1"/>
    <col min="2568" max="2569" width="23.140625" style="1" bestFit="1" customWidth="1"/>
    <col min="2570" max="2570" width="24.28515625" style="1" bestFit="1" customWidth="1"/>
    <col min="2571" max="2571" width="20.5703125" style="1" bestFit="1" customWidth="1"/>
    <col min="2572" max="2572" width="23.7109375" style="1" bestFit="1" customWidth="1"/>
    <col min="2573" max="2573" width="20.7109375" style="1" bestFit="1" customWidth="1"/>
    <col min="2574" max="2574" width="23.42578125" style="1" bestFit="1" customWidth="1"/>
    <col min="2575" max="2575" width="23.42578125" style="1" customWidth="1"/>
    <col min="2576" max="2578" width="21" style="1" bestFit="1" customWidth="1"/>
    <col min="2579" max="2579" width="21" style="1" customWidth="1"/>
    <col min="2580" max="2580" width="24.140625" style="1" bestFit="1" customWidth="1"/>
    <col min="2581" max="2581" width="12.140625" style="1" bestFit="1" customWidth="1"/>
    <col min="2582" max="2582" width="39.42578125" style="1" bestFit="1" customWidth="1"/>
    <col min="2583" max="2816" width="9.140625" style="1"/>
    <col min="2817" max="2817" width="36.5703125" style="1" bestFit="1" customWidth="1"/>
    <col min="2818" max="2818" width="11.7109375" style="1" bestFit="1" customWidth="1"/>
    <col min="2819" max="2819" width="17.85546875" style="1" bestFit="1" customWidth="1"/>
    <col min="2820" max="2820" width="34.42578125" style="1" bestFit="1" customWidth="1"/>
    <col min="2821" max="2821" width="18.140625" style="1" bestFit="1" customWidth="1"/>
    <col min="2822" max="2822" width="15.7109375" style="1" bestFit="1" customWidth="1"/>
    <col min="2823" max="2823" width="17.85546875" style="1" bestFit="1" customWidth="1"/>
    <col min="2824" max="2825" width="23.140625" style="1" bestFit="1" customWidth="1"/>
    <col min="2826" max="2826" width="24.28515625" style="1" bestFit="1" customWidth="1"/>
    <col min="2827" max="2827" width="20.5703125" style="1" bestFit="1" customWidth="1"/>
    <col min="2828" max="2828" width="23.7109375" style="1" bestFit="1" customWidth="1"/>
    <col min="2829" max="2829" width="20.7109375" style="1" bestFit="1" customWidth="1"/>
    <col min="2830" max="2830" width="23.42578125" style="1" bestFit="1" customWidth="1"/>
    <col min="2831" max="2831" width="23.42578125" style="1" customWidth="1"/>
    <col min="2832" max="2834" width="21" style="1" bestFit="1" customWidth="1"/>
    <col min="2835" max="2835" width="21" style="1" customWidth="1"/>
    <col min="2836" max="2836" width="24.140625" style="1" bestFit="1" customWidth="1"/>
    <col min="2837" max="2837" width="12.140625" style="1" bestFit="1" customWidth="1"/>
    <col min="2838" max="2838" width="39.42578125" style="1" bestFit="1" customWidth="1"/>
    <col min="2839" max="3072" width="9.140625" style="1"/>
    <col min="3073" max="3073" width="36.5703125" style="1" bestFit="1" customWidth="1"/>
    <col min="3074" max="3074" width="11.7109375" style="1" bestFit="1" customWidth="1"/>
    <col min="3075" max="3075" width="17.85546875" style="1" bestFit="1" customWidth="1"/>
    <col min="3076" max="3076" width="34.42578125" style="1" bestFit="1" customWidth="1"/>
    <col min="3077" max="3077" width="18.140625" style="1" bestFit="1" customWidth="1"/>
    <col min="3078" max="3078" width="15.7109375" style="1" bestFit="1" customWidth="1"/>
    <col min="3079" max="3079" width="17.85546875" style="1" bestFit="1" customWidth="1"/>
    <col min="3080" max="3081" width="23.140625" style="1" bestFit="1" customWidth="1"/>
    <col min="3082" max="3082" width="24.28515625" style="1" bestFit="1" customWidth="1"/>
    <col min="3083" max="3083" width="20.5703125" style="1" bestFit="1" customWidth="1"/>
    <col min="3084" max="3084" width="23.7109375" style="1" bestFit="1" customWidth="1"/>
    <col min="3085" max="3085" width="20.7109375" style="1" bestFit="1" customWidth="1"/>
    <col min="3086" max="3086" width="23.42578125" style="1" bestFit="1" customWidth="1"/>
    <col min="3087" max="3087" width="23.42578125" style="1" customWidth="1"/>
    <col min="3088" max="3090" width="21" style="1" bestFit="1" customWidth="1"/>
    <col min="3091" max="3091" width="21" style="1" customWidth="1"/>
    <col min="3092" max="3092" width="24.140625" style="1" bestFit="1" customWidth="1"/>
    <col min="3093" max="3093" width="12.140625" style="1" bestFit="1" customWidth="1"/>
    <col min="3094" max="3094" width="39.42578125" style="1" bestFit="1" customWidth="1"/>
    <col min="3095" max="3328" width="9.140625" style="1"/>
    <col min="3329" max="3329" width="36.5703125" style="1" bestFit="1" customWidth="1"/>
    <col min="3330" max="3330" width="11.7109375" style="1" bestFit="1" customWidth="1"/>
    <col min="3331" max="3331" width="17.85546875" style="1" bestFit="1" customWidth="1"/>
    <col min="3332" max="3332" width="34.42578125" style="1" bestFit="1" customWidth="1"/>
    <col min="3333" max="3333" width="18.140625" style="1" bestFit="1" customWidth="1"/>
    <col min="3334" max="3334" width="15.7109375" style="1" bestFit="1" customWidth="1"/>
    <col min="3335" max="3335" width="17.85546875" style="1" bestFit="1" customWidth="1"/>
    <col min="3336" max="3337" width="23.140625" style="1" bestFit="1" customWidth="1"/>
    <col min="3338" max="3338" width="24.28515625" style="1" bestFit="1" customWidth="1"/>
    <col min="3339" max="3339" width="20.5703125" style="1" bestFit="1" customWidth="1"/>
    <col min="3340" max="3340" width="23.7109375" style="1" bestFit="1" customWidth="1"/>
    <col min="3341" max="3341" width="20.7109375" style="1" bestFit="1" customWidth="1"/>
    <col min="3342" max="3342" width="23.42578125" style="1" bestFit="1" customWidth="1"/>
    <col min="3343" max="3343" width="23.42578125" style="1" customWidth="1"/>
    <col min="3344" max="3346" width="21" style="1" bestFit="1" customWidth="1"/>
    <col min="3347" max="3347" width="21" style="1" customWidth="1"/>
    <col min="3348" max="3348" width="24.140625" style="1" bestFit="1" customWidth="1"/>
    <col min="3349" max="3349" width="12.140625" style="1" bestFit="1" customWidth="1"/>
    <col min="3350" max="3350" width="39.42578125" style="1" bestFit="1" customWidth="1"/>
    <col min="3351" max="3584" width="9.140625" style="1"/>
    <col min="3585" max="3585" width="36.5703125" style="1" bestFit="1" customWidth="1"/>
    <col min="3586" max="3586" width="11.7109375" style="1" bestFit="1" customWidth="1"/>
    <col min="3587" max="3587" width="17.85546875" style="1" bestFit="1" customWidth="1"/>
    <col min="3588" max="3588" width="34.42578125" style="1" bestFit="1" customWidth="1"/>
    <col min="3589" max="3589" width="18.140625" style="1" bestFit="1" customWidth="1"/>
    <col min="3590" max="3590" width="15.7109375" style="1" bestFit="1" customWidth="1"/>
    <col min="3591" max="3591" width="17.85546875" style="1" bestFit="1" customWidth="1"/>
    <col min="3592" max="3593" width="23.140625" style="1" bestFit="1" customWidth="1"/>
    <col min="3594" max="3594" width="24.28515625" style="1" bestFit="1" customWidth="1"/>
    <col min="3595" max="3595" width="20.5703125" style="1" bestFit="1" customWidth="1"/>
    <col min="3596" max="3596" width="23.7109375" style="1" bestFit="1" customWidth="1"/>
    <col min="3597" max="3597" width="20.7109375" style="1" bestFit="1" customWidth="1"/>
    <col min="3598" max="3598" width="23.42578125" style="1" bestFit="1" customWidth="1"/>
    <col min="3599" max="3599" width="23.42578125" style="1" customWidth="1"/>
    <col min="3600" max="3602" width="21" style="1" bestFit="1" customWidth="1"/>
    <col min="3603" max="3603" width="21" style="1" customWidth="1"/>
    <col min="3604" max="3604" width="24.140625" style="1" bestFit="1" customWidth="1"/>
    <col min="3605" max="3605" width="12.140625" style="1" bestFit="1" customWidth="1"/>
    <col min="3606" max="3606" width="39.42578125" style="1" bestFit="1" customWidth="1"/>
    <col min="3607" max="3840" width="9.140625" style="1"/>
    <col min="3841" max="3841" width="36.5703125" style="1" bestFit="1" customWidth="1"/>
    <col min="3842" max="3842" width="11.7109375" style="1" bestFit="1" customWidth="1"/>
    <col min="3843" max="3843" width="17.85546875" style="1" bestFit="1" customWidth="1"/>
    <col min="3844" max="3844" width="34.42578125" style="1" bestFit="1" customWidth="1"/>
    <col min="3845" max="3845" width="18.140625" style="1" bestFit="1" customWidth="1"/>
    <col min="3846" max="3846" width="15.7109375" style="1" bestFit="1" customWidth="1"/>
    <col min="3847" max="3847" width="17.85546875" style="1" bestFit="1" customWidth="1"/>
    <col min="3848" max="3849" width="23.140625" style="1" bestFit="1" customWidth="1"/>
    <col min="3850" max="3850" width="24.28515625" style="1" bestFit="1" customWidth="1"/>
    <col min="3851" max="3851" width="20.5703125" style="1" bestFit="1" customWidth="1"/>
    <col min="3852" max="3852" width="23.7109375" style="1" bestFit="1" customWidth="1"/>
    <col min="3853" max="3853" width="20.7109375" style="1" bestFit="1" customWidth="1"/>
    <col min="3854" max="3854" width="23.42578125" style="1" bestFit="1" customWidth="1"/>
    <col min="3855" max="3855" width="23.42578125" style="1" customWidth="1"/>
    <col min="3856" max="3858" width="21" style="1" bestFit="1" customWidth="1"/>
    <col min="3859" max="3859" width="21" style="1" customWidth="1"/>
    <col min="3860" max="3860" width="24.140625" style="1" bestFit="1" customWidth="1"/>
    <col min="3861" max="3861" width="12.140625" style="1" bestFit="1" customWidth="1"/>
    <col min="3862" max="3862" width="39.42578125" style="1" bestFit="1" customWidth="1"/>
    <col min="3863" max="4096" width="9.140625" style="1"/>
    <col min="4097" max="4097" width="36.5703125" style="1" bestFit="1" customWidth="1"/>
    <col min="4098" max="4098" width="11.7109375" style="1" bestFit="1" customWidth="1"/>
    <col min="4099" max="4099" width="17.85546875" style="1" bestFit="1" customWidth="1"/>
    <col min="4100" max="4100" width="34.42578125" style="1" bestFit="1" customWidth="1"/>
    <col min="4101" max="4101" width="18.140625" style="1" bestFit="1" customWidth="1"/>
    <col min="4102" max="4102" width="15.7109375" style="1" bestFit="1" customWidth="1"/>
    <col min="4103" max="4103" width="17.85546875" style="1" bestFit="1" customWidth="1"/>
    <col min="4104" max="4105" width="23.140625" style="1" bestFit="1" customWidth="1"/>
    <col min="4106" max="4106" width="24.28515625" style="1" bestFit="1" customWidth="1"/>
    <col min="4107" max="4107" width="20.5703125" style="1" bestFit="1" customWidth="1"/>
    <col min="4108" max="4108" width="23.7109375" style="1" bestFit="1" customWidth="1"/>
    <col min="4109" max="4109" width="20.7109375" style="1" bestFit="1" customWidth="1"/>
    <col min="4110" max="4110" width="23.42578125" style="1" bestFit="1" customWidth="1"/>
    <col min="4111" max="4111" width="23.42578125" style="1" customWidth="1"/>
    <col min="4112" max="4114" width="21" style="1" bestFit="1" customWidth="1"/>
    <col min="4115" max="4115" width="21" style="1" customWidth="1"/>
    <col min="4116" max="4116" width="24.140625" style="1" bestFit="1" customWidth="1"/>
    <col min="4117" max="4117" width="12.140625" style="1" bestFit="1" customWidth="1"/>
    <col min="4118" max="4118" width="39.42578125" style="1" bestFit="1" customWidth="1"/>
    <col min="4119" max="4352" width="9.140625" style="1"/>
    <col min="4353" max="4353" width="36.5703125" style="1" bestFit="1" customWidth="1"/>
    <col min="4354" max="4354" width="11.7109375" style="1" bestFit="1" customWidth="1"/>
    <col min="4355" max="4355" width="17.85546875" style="1" bestFit="1" customWidth="1"/>
    <col min="4356" max="4356" width="34.42578125" style="1" bestFit="1" customWidth="1"/>
    <col min="4357" max="4357" width="18.140625" style="1" bestFit="1" customWidth="1"/>
    <col min="4358" max="4358" width="15.7109375" style="1" bestFit="1" customWidth="1"/>
    <col min="4359" max="4359" width="17.85546875" style="1" bestFit="1" customWidth="1"/>
    <col min="4360" max="4361" width="23.140625" style="1" bestFit="1" customWidth="1"/>
    <col min="4362" max="4362" width="24.28515625" style="1" bestFit="1" customWidth="1"/>
    <col min="4363" max="4363" width="20.5703125" style="1" bestFit="1" customWidth="1"/>
    <col min="4364" max="4364" width="23.7109375" style="1" bestFit="1" customWidth="1"/>
    <col min="4365" max="4365" width="20.7109375" style="1" bestFit="1" customWidth="1"/>
    <col min="4366" max="4366" width="23.42578125" style="1" bestFit="1" customWidth="1"/>
    <col min="4367" max="4367" width="23.42578125" style="1" customWidth="1"/>
    <col min="4368" max="4370" width="21" style="1" bestFit="1" customWidth="1"/>
    <col min="4371" max="4371" width="21" style="1" customWidth="1"/>
    <col min="4372" max="4372" width="24.140625" style="1" bestFit="1" customWidth="1"/>
    <col min="4373" max="4373" width="12.140625" style="1" bestFit="1" customWidth="1"/>
    <col min="4374" max="4374" width="39.42578125" style="1" bestFit="1" customWidth="1"/>
    <col min="4375" max="4608" width="9.140625" style="1"/>
    <col min="4609" max="4609" width="36.5703125" style="1" bestFit="1" customWidth="1"/>
    <col min="4610" max="4610" width="11.7109375" style="1" bestFit="1" customWidth="1"/>
    <col min="4611" max="4611" width="17.85546875" style="1" bestFit="1" customWidth="1"/>
    <col min="4612" max="4612" width="34.42578125" style="1" bestFit="1" customWidth="1"/>
    <col min="4613" max="4613" width="18.140625" style="1" bestFit="1" customWidth="1"/>
    <col min="4614" max="4614" width="15.7109375" style="1" bestFit="1" customWidth="1"/>
    <col min="4615" max="4615" width="17.85546875" style="1" bestFit="1" customWidth="1"/>
    <col min="4616" max="4617" width="23.140625" style="1" bestFit="1" customWidth="1"/>
    <col min="4618" max="4618" width="24.28515625" style="1" bestFit="1" customWidth="1"/>
    <col min="4619" max="4619" width="20.5703125" style="1" bestFit="1" customWidth="1"/>
    <col min="4620" max="4620" width="23.7109375" style="1" bestFit="1" customWidth="1"/>
    <col min="4621" max="4621" width="20.7109375" style="1" bestFit="1" customWidth="1"/>
    <col min="4622" max="4622" width="23.42578125" style="1" bestFit="1" customWidth="1"/>
    <col min="4623" max="4623" width="23.42578125" style="1" customWidth="1"/>
    <col min="4624" max="4626" width="21" style="1" bestFit="1" customWidth="1"/>
    <col min="4627" max="4627" width="21" style="1" customWidth="1"/>
    <col min="4628" max="4628" width="24.140625" style="1" bestFit="1" customWidth="1"/>
    <col min="4629" max="4629" width="12.140625" style="1" bestFit="1" customWidth="1"/>
    <col min="4630" max="4630" width="39.42578125" style="1" bestFit="1" customWidth="1"/>
    <col min="4631" max="4864" width="9.140625" style="1"/>
    <col min="4865" max="4865" width="36.5703125" style="1" bestFit="1" customWidth="1"/>
    <col min="4866" max="4866" width="11.7109375" style="1" bestFit="1" customWidth="1"/>
    <col min="4867" max="4867" width="17.85546875" style="1" bestFit="1" customWidth="1"/>
    <col min="4868" max="4868" width="34.42578125" style="1" bestFit="1" customWidth="1"/>
    <col min="4869" max="4869" width="18.140625" style="1" bestFit="1" customWidth="1"/>
    <col min="4870" max="4870" width="15.7109375" style="1" bestFit="1" customWidth="1"/>
    <col min="4871" max="4871" width="17.85546875" style="1" bestFit="1" customWidth="1"/>
    <col min="4872" max="4873" width="23.140625" style="1" bestFit="1" customWidth="1"/>
    <col min="4874" max="4874" width="24.28515625" style="1" bestFit="1" customWidth="1"/>
    <col min="4875" max="4875" width="20.5703125" style="1" bestFit="1" customWidth="1"/>
    <col min="4876" max="4876" width="23.7109375" style="1" bestFit="1" customWidth="1"/>
    <col min="4877" max="4877" width="20.7109375" style="1" bestFit="1" customWidth="1"/>
    <col min="4878" max="4878" width="23.42578125" style="1" bestFit="1" customWidth="1"/>
    <col min="4879" max="4879" width="23.42578125" style="1" customWidth="1"/>
    <col min="4880" max="4882" width="21" style="1" bestFit="1" customWidth="1"/>
    <col min="4883" max="4883" width="21" style="1" customWidth="1"/>
    <col min="4884" max="4884" width="24.140625" style="1" bestFit="1" customWidth="1"/>
    <col min="4885" max="4885" width="12.140625" style="1" bestFit="1" customWidth="1"/>
    <col min="4886" max="4886" width="39.42578125" style="1" bestFit="1" customWidth="1"/>
    <col min="4887" max="5120" width="9.140625" style="1"/>
    <col min="5121" max="5121" width="36.5703125" style="1" bestFit="1" customWidth="1"/>
    <col min="5122" max="5122" width="11.7109375" style="1" bestFit="1" customWidth="1"/>
    <col min="5123" max="5123" width="17.85546875" style="1" bestFit="1" customWidth="1"/>
    <col min="5124" max="5124" width="34.42578125" style="1" bestFit="1" customWidth="1"/>
    <col min="5125" max="5125" width="18.140625" style="1" bestFit="1" customWidth="1"/>
    <col min="5126" max="5126" width="15.7109375" style="1" bestFit="1" customWidth="1"/>
    <col min="5127" max="5127" width="17.85546875" style="1" bestFit="1" customWidth="1"/>
    <col min="5128" max="5129" width="23.140625" style="1" bestFit="1" customWidth="1"/>
    <col min="5130" max="5130" width="24.28515625" style="1" bestFit="1" customWidth="1"/>
    <col min="5131" max="5131" width="20.5703125" style="1" bestFit="1" customWidth="1"/>
    <col min="5132" max="5132" width="23.7109375" style="1" bestFit="1" customWidth="1"/>
    <col min="5133" max="5133" width="20.7109375" style="1" bestFit="1" customWidth="1"/>
    <col min="5134" max="5134" width="23.42578125" style="1" bestFit="1" customWidth="1"/>
    <col min="5135" max="5135" width="23.42578125" style="1" customWidth="1"/>
    <col min="5136" max="5138" width="21" style="1" bestFit="1" customWidth="1"/>
    <col min="5139" max="5139" width="21" style="1" customWidth="1"/>
    <col min="5140" max="5140" width="24.140625" style="1" bestFit="1" customWidth="1"/>
    <col min="5141" max="5141" width="12.140625" style="1" bestFit="1" customWidth="1"/>
    <col min="5142" max="5142" width="39.42578125" style="1" bestFit="1" customWidth="1"/>
    <col min="5143" max="5376" width="9.140625" style="1"/>
    <col min="5377" max="5377" width="36.5703125" style="1" bestFit="1" customWidth="1"/>
    <col min="5378" max="5378" width="11.7109375" style="1" bestFit="1" customWidth="1"/>
    <col min="5379" max="5379" width="17.85546875" style="1" bestFit="1" customWidth="1"/>
    <col min="5380" max="5380" width="34.42578125" style="1" bestFit="1" customWidth="1"/>
    <col min="5381" max="5381" width="18.140625" style="1" bestFit="1" customWidth="1"/>
    <col min="5382" max="5382" width="15.7109375" style="1" bestFit="1" customWidth="1"/>
    <col min="5383" max="5383" width="17.85546875" style="1" bestFit="1" customWidth="1"/>
    <col min="5384" max="5385" width="23.140625" style="1" bestFit="1" customWidth="1"/>
    <col min="5386" max="5386" width="24.28515625" style="1" bestFit="1" customWidth="1"/>
    <col min="5387" max="5387" width="20.5703125" style="1" bestFit="1" customWidth="1"/>
    <col min="5388" max="5388" width="23.7109375" style="1" bestFit="1" customWidth="1"/>
    <col min="5389" max="5389" width="20.7109375" style="1" bestFit="1" customWidth="1"/>
    <col min="5390" max="5390" width="23.42578125" style="1" bestFit="1" customWidth="1"/>
    <col min="5391" max="5391" width="23.42578125" style="1" customWidth="1"/>
    <col min="5392" max="5394" width="21" style="1" bestFit="1" customWidth="1"/>
    <col min="5395" max="5395" width="21" style="1" customWidth="1"/>
    <col min="5396" max="5396" width="24.140625" style="1" bestFit="1" customWidth="1"/>
    <col min="5397" max="5397" width="12.140625" style="1" bestFit="1" customWidth="1"/>
    <col min="5398" max="5398" width="39.42578125" style="1" bestFit="1" customWidth="1"/>
    <col min="5399" max="5632" width="9.140625" style="1"/>
    <col min="5633" max="5633" width="36.5703125" style="1" bestFit="1" customWidth="1"/>
    <col min="5634" max="5634" width="11.7109375" style="1" bestFit="1" customWidth="1"/>
    <col min="5635" max="5635" width="17.85546875" style="1" bestFit="1" customWidth="1"/>
    <col min="5636" max="5636" width="34.42578125" style="1" bestFit="1" customWidth="1"/>
    <col min="5637" max="5637" width="18.140625" style="1" bestFit="1" customWidth="1"/>
    <col min="5638" max="5638" width="15.7109375" style="1" bestFit="1" customWidth="1"/>
    <col min="5639" max="5639" width="17.85546875" style="1" bestFit="1" customWidth="1"/>
    <col min="5640" max="5641" width="23.140625" style="1" bestFit="1" customWidth="1"/>
    <col min="5642" max="5642" width="24.28515625" style="1" bestFit="1" customWidth="1"/>
    <col min="5643" max="5643" width="20.5703125" style="1" bestFit="1" customWidth="1"/>
    <col min="5644" max="5644" width="23.7109375" style="1" bestFit="1" customWidth="1"/>
    <col min="5645" max="5645" width="20.7109375" style="1" bestFit="1" customWidth="1"/>
    <col min="5646" max="5646" width="23.42578125" style="1" bestFit="1" customWidth="1"/>
    <col min="5647" max="5647" width="23.42578125" style="1" customWidth="1"/>
    <col min="5648" max="5650" width="21" style="1" bestFit="1" customWidth="1"/>
    <col min="5651" max="5651" width="21" style="1" customWidth="1"/>
    <col min="5652" max="5652" width="24.140625" style="1" bestFit="1" customWidth="1"/>
    <col min="5653" max="5653" width="12.140625" style="1" bestFit="1" customWidth="1"/>
    <col min="5654" max="5654" width="39.42578125" style="1" bestFit="1" customWidth="1"/>
    <col min="5655" max="5888" width="9.140625" style="1"/>
    <col min="5889" max="5889" width="36.5703125" style="1" bestFit="1" customWidth="1"/>
    <col min="5890" max="5890" width="11.7109375" style="1" bestFit="1" customWidth="1"/>
    <col min="5891" max="5891" width="17.85546875" style="1" bestFit="1" customWidth="1"/>
    <col min="5892" max="5892" width="34.42578125" style="1" bestFit="1" customWidth="1"/>
    <col min="5893" max="5893" width="18.140625" style="1" bestFit="1" customWidth="1"/>
    <col min="5894" max="5894" width="15.7109375" style="1" bestFit="1" customWidth="1"/>
    <col min="5895" max="5895" width="17.85546875" style="1" bestFit="1" customWidth="1"/>
    <col min="5896" max="5897" width="23.140625" style="1" bestFit="1" customWidth="1"/>
    <col min="5898" max="5898" width="24.28515625" style="1" bestFit="1" customWidth="1"/>
    <col min="5899" max="5899" width="20.5703125" style="1" bestFit="1" customWidth="1"/>
    <col min="5900" max="5900" width="23.7109375" style="1" bestFit="1" customWidth="1"/>
    <col min="5901" max="5901" width="20.7109375" style="1" bestFit="1" customWidth="1"/>
    <col min="5902" max="5902" width="23.42578125" style="1" bestFit="1" customWidth="1"/>
    <col min="5903" max="5903" width="23.42578125" style="1" customWidth="1"/>
    <col min="5904" max="5906" width="21" style="1" bestFit="1" customWidth="1"/>
    <col min="5907" max="5907" width="21" style="1" customWidth="1"/>
    <col min="5908" max="5908" width="24.140625" style="1" bestFit="1" customWidth="1"/>
    <col min="5909" max="5909" width="12.140625" style="1" bestFit="1" customWidth="1"/>
    <col min="5910" max="5910" width="39.42578125" style="1" bestFit="1" customWidth="1"/>
    <col min="5911" max="6144" width="9.140625" style="1"/>
    <col min="6145" max="6145" width="36.5703125" style="1" bestFit="1" customWidth="1"/>
    <col min="6146" max="6146" width="11.7109375" style="1" bestFit="1" customWidth="1"/>
    <col min="6147" max="6147" width="17.85546875" style="1" bestFit="1" customWidth="1"/>
    <col min="6148" max="6148" width="34.42578125" style="1" bestFit="1" customWidth="1"/>
    <col min="6149" max="6149" width="18.140625" style="1" bestFit="1" customWidth="1"/>
    <col min="6150" max="6150" width="15.7109375" style="1" bestFit="1" customWidth="1"/>
    <col min="6151" max="6151" width="17.85546875" style="1" bestFit="1" customWidth="1"/>
    <col min="6152" max="6153" width="23.140625" style="1" bestFit="1" customWidth="1"/>
    <col min="6154" max="6154" width="24.28515625" style="1" bestFit="1" customWidth="1"/>
    <col min="6155" max="6155" width="20.5703125" style="1" bestFit="1" customWidth="1"/>
    <col min="6156" max="6156" width="23.7109375" style="1" bestFit="1" customWidth="1"/>
    <col min="6157" max="6157" width="20.7109375" style="1" bestFit="1" customWidth="1"/>
    <col min="6158" max="6158" width="23.42578125" style="1" bestFit="1" customWidth="1"/>
    <col min="6159" max="6159" width="23.42578125" style="1" customWidth="1"/>
    <col min="6160" max="6162" width="21" style="1" bestFit="1" customWidth="1"/>
    <col min="6163" max="6163" width="21" style="1" customWidth="1"/>
    <col min="6164" max="6164" width="24.140625" style="1" bestFit="1" customWidth="1"/>
    <col min="6165" max="6165" width="12.140625" style="1" bestFit="1" customWidth="1"/>
    <col min="6166" max="6166" width="39.42578125" style="1" bestFit="1" customWidth="1"/>
    <col min="6167" max="6400" width="9.140625" style="1"/>
    <col min="6401" max="6401" width="36.5703125" style="1" bestFit="1" customWidth="1"/>
    <col min="6402" max="6402" width="11.7109375" style="1" bestFit="1" customWidth="1"/>
    <col min="6403" max="6403" width="17.85546875" style="1" bestFit="1" customWidth="1"/>
    <col min="6404" max="6404" width="34.42578125" style="1" bestFit="1" customWidth="1"/>
    <col min="6405" max="6405" width="18.140625" style="1" bestFit="1" customWidth="1"/>
    <col min="6406" max="6406" width="15.7109375" style="1" bestFit="1" customWidth="1"/>
    <col min="6407" max="6407" width="17.85546875" style="1" bestFit="1" customWidth="1"/>
    <col min="6408" max="6409" width="23.140625" style="1" bestFit="1" customWidth="1"/>
    <col min="6410" max="6410" width="24.28515625" style="1" bestFit="1" customWidth="1"/>
    <col min="6411" max="6411" width="20.5703125" style="1" bestFit="1" customWidth="1"/>
    <col min="6412" max="6412" width="23.7109375" style="1" bestFit="1" customWidth="1"/>
    <col min="6413" max="6413" width="20.7109375" style="1" bestFit="1" customWidth="1"/>
    <col min="6414" max="6414" width="23.42578125" style="1" bestFit="1" customWidth="1"/>
    <col min="6415" max="6415" width="23.42578125" style="1" customWidth="1"/>
    <col min="6416" max="6418" width="21" style="1" bestFit="1" customWidth="1"/>
    <col min="6419" max="6419" width="21" style="1" customWidth="1"/>
    <col min="6420" max="6420" width="24.140625" style="1" bestFit="1" customWidth="1"/>
    <col min="6421" max="6421" width="12.140625" style="1" bestFit="1" customWidth="1"/>
    <col min="6422" max="6422" width="39.42578125" style="1" bestFit="1" customWidth="1"/>
    <col min="6423" max="6656" width="9.140625" style="1"/>
    <col min="6657" max="6657" width="36.5703125" style="1" bestFit="1" customWidth="1"/>
    <col min="6658" max="6658" width="11.7109375" style="1" bestFit="1" customWidth="1"/>
    <col min="6659" max="6659" width="17.85546875" style="1" bestFit="1" customWidth="1"/>
    <col min="6660" max="6660" width="34.42578125" style="1" bestFit="1" customWidth="1"/>
    <col min="6661" max="6661" width="18.140625" style="1" bestFit="1" customWidth="1"/>
    <col min="6662" max="6662" width="15.7109375" style="1" bestFit="1" customWidth="1"/>
    <col min="6663" max="6663" width="17.85546875" style="1" bestFit="1" customWidth="1"/>
    <col min="6664" max="6665" width="23.140625" style="1" bestFit="1" customWidth="1"/>
    <col min="6666" max="6666" width="24.28515625" style="1" bestFit="1" customWidth="1"/>
    <col min="6667" max="6667" width="20.5703125" style="1" bestFit="1" customWidth="1"/>
    <col min="6668" max="6668" width="23.7109375" style="1" bestFit="1" customWidth="1"/>
    <col min="6669" max="6669" width="20.7109375" style="1" bestFit="1" customWidth="1"/>
    <col min="6670" max="6670" width="23.42578125" style="1" bestFit="1" customWidth="1"/>
    <col min="6671" max="6671" width="23.42578125" style="1" customWidth="1"/>
    <col min="6672" max="6674" width="21" style="1" bestFit="1" customWidth="1"/>
    <col min="6675" max="6675" width="21" style="1" customWidth="1"/>
    <col min="6676" max="6676" width="24.140625" style="1" bestFit="1" customWidth="1"/>
    <col min="6677" max="6677" width="12.140625" style="1" bestFit="1" customWidth="1"/>
    <col min="6678" max="6678" width="39.42578125" style="1" bestFit="1" customWidth="1"/>
    <col min="6679" max="6912" width="9.140625" style="1"/>
    <col min="6913" max="6913" width="36.5703125" style="1" bestFit="1" customWidth="1"/>
    <col min="6914" max="6914" width="11.7109375" style="1" bestFit="1" customWidth="1"/>
    <col min="6915" max="6915" width="17.85546875" style="1" bestFit="1" customWidth="1"/>
    <col min="6916" max="6916" width="34.42578125" style="1" bestFit="1" customWidth="1"/>
    <col min="6917" max="6917" width="18.140625" style="1" bestFit="1" customWidth="1"/>
    <col min="6918" max="6918" width="15.7109375" style="1" bestFit="1" customWidth="1"/>
    <col min="6919" max="6919" width="17.85546875" style="1" bestFit="1" customWidth="1"/>
    <col min="6920" max="6921" width="23.140625" style="1" bestFit="1" customWidth="1"/>
    <col min="6922" max="6922" width="24.28515625" style="1" bestFit="1" customWidth="1"/>
    <col min="6923" max="6923" width="20.5703125" style="1" bestFit="1" customWidth="1"/>
    <col min="6924" max="6924" width="23.7109375" style="1" bestFit="1" customWidth="1"/>
    <col min="6925" max="6925" width="20.7109375" style="1" bestFit="1" customWidth="1"/>
    <col min="6926" max="6926" width="23.42578125" style="1" bestFit="1" customWidth="1"/>
    <col min="6927" max="6927" width="23.42578125" style="1" customWidth="1"/>
    <col min="6928" max="6930" width="21" style="1" bestFit="1" customWidth="1"/>
    <col min="6931" max="6931" width="21" style="1" customWidth="1"/>
    <col min="6932" max="6932" width="24.140625" style="1" bestFit="1" customWidth="1"/>
    <col min="6933" max="6933" width="12.140625" style="1" bestFit="1" customWidth="1"/>
    <col min="6934" max="6934" width="39.42578125" style="1" bestFit="1" customWidth="1"/>
    <col min="6935" max="7168" width="9.140625" style="1"/>
    <col min="7169" max="7169" width="36.5703125" style="1" bestFit="1" customWidth="1"/>
    <col min="7170" max="7170" width="11.7109375" style="1" bestFit="1" customWidth="1"/>
    <col min="7171" max="7171" width="17.85546875" style="1" bestFit="1" customWidth="1"/>
    <col min="7172" max="7172" width="34.42578125" style="1" bestFit="1" customWidth="1"/>
    <col min="7173" max="7173" width="18.140625" style="1" bestFit="1" customWidth="1"/>
    <col min="7174" max="7174" width="15.7109375" style="1" bestFit="1" customWidth="1"/>
    <col min="7175" max="7175" width="17.85546875" style="1" bestFit="1" customWidth="1"/>
    <col min="7176" max="7177" width="23.140625" style="1" bestFit="1" customWidth="1"/>
    <col min="7178" max="7178" width="24.28515625" style="1" bestFit="1" customWidth="1"/>
    <col min="7179" max="7179" width="20.5703125" style="1" bestFit="1" customWidth="1"/>
    <col min="7180" max="7180" width="23.7109375" style="1" bestFit="1" customWidth="1"/>
    <col min="7181" max="7181" width="20.7109375" style="1" bestFit="1" customWidth="1"/>
    <col min="7182" max="7182" width="23.42578125" style="1" bestFit="1" customWidth="1"/>
    <col min="7183" max="7183" width="23.42578125" style="1" customWidth="1"/>
    <col min="7184" max="7186" width="21" style="1" bestFit="1" customWidth="1"/>
    <col min="7187" max="7187" width="21" style="1" customWidth="1"/>
    <col min="7188" max="7188" width="24.140625" style="1" bestFit="1" customWidth="1"/>
    <col min="7189" max="7189" width="12.140625" style="1" bestFit="1" customWidth="1"/>
    <col min="7190" max="7190" width="39.42578125" style="1" bestFit="1" customWidth="1"/>
    <col min="7191" max="7424" width="9.140625" style="1"/>
    <col min="7425" max="7425" width="36.5703125" style="1" bestFit="1" customWidth="1"/>
    <col min="7426" max="7426" width="11.7109375" style="1" bestFit="1" customWidth="1"/>
    <col min="7427" max="7427" width="17.85546875" style="1" bestFit="1" customWidth="1"/>
    <col min="7428" max="7428" width="34.42578125" style="1" bestFit="1" customWidth="1"/>
    <col min="7429" max="7429" width="18.140625" style="1" bestFit="1" customWidth="1"/>
    <col min="7430" max="7430" width="15.7109375" style="1" bestFit="1" customWidth="1"/>
    <col min="7431" max="7431" width="17.85546875" style="1" bestFit="1" customWidth="1"/>
    <col min="7432" max="7433" width="23.140625" style="1" bestFit="1" customWidth="1"/>
    <col min="7434" max="7434" width="24.28515625" style="1" bestFit="1" customWidth="1"/>
    <col min="7435" max="7435" width="20.5703125" style="1" bestFit="1" customWidth="1"/>
    <col min="7436" max="7436" width="23.7109375" style="1" bestFit="1" customWidth="1"/>
    <col min="7437" max="7437" width="20.7109375" style="1" bestFit="1" customWidth="1"/>
    <col min="7438" max="7438" width="23.42578125" style="1" bestFit="1" customWidth="1"/>
    <col min="7439" max="7439" width="23.42578125" style="1" customWidth="1"/>
    <col min="7440" max="7442" width="21" style="1" bestFit="1" customWidth="1"/>
    <col min="7443" max="7443" width="21" style="1" customWidth="1"/>
    <col min="7444" max="7444" width="24.140625" style="1" bestFit="1" customWidth="1"/>
    <col min="7445" max="7445" width="12.140625" style="1" bestFit="1" customWidth="1"/>
    <col min="7446" max="7446" width="39.42578125" style="1" bestFit="1" customWidth="1"/>
    <col min="7447" max="7680" width="9.140625" style="1"/>
    <col min="7681" max="7681" width="36.5703125" style="1" bestFit="1" customWidth="1"/>
    <col min="7682" max="7682" width="11.7109375" style="1" bestFit="1" customWidth="1"/>
    <col min="7683" max="7683" width="17.85546875" style="1" bestFit="1" customWidth="1"/>
    <col min="7684" max="7684" width="34.42578125" style="1" bestFit="1" customWidth="1"/>
    <col min="7685" max="7685" width="18.140625" style="1" bestFit="1" customWidth="1"/>
    <col min="7686" max="7686" width="15.7109375" style="1" bestFit="1" customWidth="1"/>
    <col min="7687" max="7687" width="17.85546875" style="1" bestFit="1" customWidth="1"/>
    <col min="7688" max="7689" width="23.140625" style="1" bestFit="1" customWidth="1"/>
    <col min="7690" max="7690" width="24.28515625" style="1" bestFit="1" customWidth="1"/>
    <col min="7691" max="7691" width="20.5703125" style="1" bestFit="1" customWidth="1"/>
    <col min="7692" max="7692" width="23.7109375" style="1" bestFit="1" customWidth="1"/>
    <col min="7693" max="7693" width="20.7109375" style="1" bestFit="1" customWidth="1"/>
    <col min="7694" max="7694" width="23.42578125" style="1" bestFit="1" customWidth="1"/>
    <col min="7695" max="7695" width="23.42578125" style="1" customWidth="1"/>
    <col min="7696" max="7698" width="21" style="1" bestFit="1" customWidth="1"/>
    <col min="7699" max="7699" width="21" style="1" customWidth="1"/>
    <col min="7700" max="7700" width="24.140625" style="1" bestFit="1" customWidth="1"/>
    <col min="7701" max="7701" width="12.140625" style="1" bestFit="1" customWidth="1"/>
    <col min="7702" max="7702" width="39.42578125" style="1" bestFit="1" customWidth="1"/>
    <col min="7703" max="7936" width="9.140625" style="1"/>
    <col min="7937" max="7937" width="36.5703125" style="1" bestFit="1" customWidth="1"/>
    <col min="7938" max="7938" width="11.7109375" style="1" bestFit="1" customWidth="1"/>
    <col min="7939" max="7939" width="17.85546875" style="1" bestFit="1" customWidth="1"/>
    <col min="7940" max="7940" width="34.42578125" style="1" bestFit="1" customWidth="1"/>
    <col min="7941" max="7941" width="18.140625" style="1" bestFit="1" customWidth="1"/>
    <col min="7942" max="7942" width="15.7109375" style="1" bestFit="1" customWidth="1"/>
    <col min="7943" max="7943" width="17.85546875" style="1" bestFit="1" customWidth="1"/>
    <col min="7944" max="7945" width="23.140625" style="1" bestFit="1" customWidth="1"/>
    <col min="7946" max="7946" width="24.28515625" style="1" bestFit="1" customWidth="1"/>
    <col min="7947" max="7947" width="20.5703125" style="1" bestFit="1" customWidth="1"/>
    <col min="7948" max="7948" width="23.7109375" style="1" bestFit="1" customWidth="1"/>
    <col min="7949" max="7949" width="20.7109375" style="1" bestFit="1" customWidth="1"/>
    <col min="7950" max="7950" width="23.42578125" style="1" bestFit="1" customWidth="1"/>
    <col min="7951" max="7951" width="23.42578125" style="1" customWidth="1"/>
    <col min="7952" max="7954" width="21" style="1" bestFit="1" customWidth="1"/>
    <col min="7955" max="7955" width="21" style="1" customWidth="1"/>
    <col min="7956" max="7956" width="24.140625" style="1" bestFit="1" customWidth="1"/>
    <col min="7957" max="7957" width="12.140625" style="1" bestFit="1" customWidth="1"/>
    <col min="7958" max="7958" width="39.42578125" style="1" bestFit="1" customWidth="1"/>
    <col min="7959" max="8192" width="9.140625" style="1"/>
    <col min="8193" max="8193" width="36.5703125" style="1" bestFit="1" customWidth="1"/>
    <col min="8194" max="8194" width="11.7109375" style="1" bestFit="1" customWidth="1"/>
    <col min="8195" max="8195" width="17.85546875" style="1" bestFit="1" customWidth="1"/>
    <col min="8196" max="8196" width="34.42578125" style="1" bestFit="1" customWidth="1"/>
    <col min="8197" max="8197" width="18.140625" style="1" bestFit="1" customWidth="1"/>
    <col min="8198" max="8198" width="15.7109375" style="1" bestFit="1" customWidth="1"/>
    <col min="8199" max="8199" width="17.85546875" style="1" bestFit="1" customWidth="1"/>
    <col min="8200" max="8201" width="23.140625" style="1" bestFit="1" customWidth="1"/>
    <col min="8202" max="8202" width="24.28515625" style="1" bestFit="1" customWidth="1"/>
    <col min="8203" max="8203" width="20.5703125" style="1" bestFit="1" customWidth="1"/>
    <col min="8204" max="8204" width="23.7109375" style="1" bestFit="1" customWidth="1"/>
    <col min="8205" max="8205" width="20.7109375" style="1" bestFit="1" customWidth="1"/>
    <col min="8206" max="8206" width="23.42578125" style="1" bestFit="1" customWidth="1"/>
    <col min="8207" max="8207" width="23.42578125" style="1" customWidth="1"/>
    <col min="8208" max="8210" width="21" style="1" bestFit="1" customWidth="1"/>
    <col min="8211" max="8211" width="21" style="1" customWidth="1"/>
    <col min="8212" max="8212" width="24.140625" style="1" bestFit="1" customWidth="1"/>
    <col min="8213" max="8213" width="12.140625" style="1" bestFit="1" customWidth="1"/>
    <col min="8214" max="8214" width="39.42578125" style="1" bestFit="1" customWidth="1"/>
    <col min="8215" max="8448" width="9.140625" style="1"/>
    <col min="8449" max="8449" width="36.5703125" style="1" bestFit="1" customWidth="1"/>
    <col min="8450" max="8450" width="11.7109375" style="1" bestFit="1" customWidth="1"/>
    <col min="8451" max="8451" width="17.85546875" style="1" bestFit="1" customWidth="1"/>
    <col min="8452" max="8452" width="34.42578125" style="1" bestFit="1" customWidth="1"/>
    <col min="8453" max="8453" width="18.140625" style="1" bestFit="1" customWidth="1"/>
    <col min="8454" max="8454" width="15.7109375" style="1" bestFit="1" customWidth="1"/>
    <col min="8455" max="8455" width="17.85546875" style="1" bestFit="1" customWidth="1"/>
    <col min="8456" max="8457" width="23.140625" style="1" bestFit="1" customWidth="1"/>
    <col min="8458" max="8458" width="24.28515625" style="1" bestFit="1" customWidth="1"/>
    <col min="8459" max="8459" width="20.5703125" style="1" bestFit="1" customWidth="1"/>
    <col min="8460" max="8460" width="23.7109375" style="1" bestFit="1" customWidth="1"/>
    <col min="8461" max="8461" width="20.7109375" style="1" bestFit="1" customWidth="1"/>
    <col min="8462" max="8462" width="23.42578125" style="1" bestFit="1" customWidth="1"/>
    <col min="8463" max="8463" width="23.42578125" style="1" customWidth="1"/>
    <col min="8464" max="8466" width="21" style="1" bestFit="1" customWidth="1"/>
    <col min="8467" max="8467" width="21" style="1" customWidth="1"/>
    <col min="8468" max="8468" width="24.140625" style="1" bestFit="1" customWidth="1"/>
    <col min="8469" max="8469" width="12.140625" style="1" bestFit="1" customWidth="1"/>
    <col min="8470" max="8470" width="39.42578125" style="1" bestFit="1" customWidth="1"/>
    <col min="8471" max="8704" width="9.140625" style="1"/>
    <col min="8705" max="8705" width="36.5703125" style="1" bestFit="1" customWidth="1"/>
    <col min="8706" max="8706" width="11.7109375" style="1" bestFit="1" customWidth="1"/>
    <col min="8707" max="8707" width="17.85546875" style="1" bestFit="1" customWidth="1"/>
    <col min="8708" max="8708" width="34.42578125" style="1" bestFit="1" customWidth="1"/>
    <col min="8709" max="8709" width="18.140625" style="1" bestFit="1" customWidth="1"/>
    <col min="8710" max="8710" width="15.7109375" style="1" bestFit="1" customWidth="1"/>
    <col min="8711" max="8711" width="17.85546875" style="1" bestFit="1" customWidth="1"/>
    <col min="8712" max="8713" width="23.140625" style="1" bestFit="1" customWidth="1"/>
    <col min="8714" max="8714" width="24.28515625" style="1" bestFit="1" customWidth="1"/>
    <col min="8715" max="8715" width="20.5703125" style="1" bestFit="1" customWidth="1"/>
    <col min="8716" max="8716" width="23.7109375" style="1" bestFit="1" customWidth="1"/>
    <col min="8717" max="8717" width="20.7109375" style="1" bestFit="1" customWidth="1"/>
    <col min="8718" max="8718" width="23.42578125" style="1" bestFit="1" customWidth="1"/>
    <col min="8719" max="8719" width="23.42578125" style="1" customWidth="1"/>
    <col min="8720" max="8722" width="21" style="1" bestFit="1" customWidth="1"/>
    <col min="8723" max="8723" width="21" style="1" customWidth="1"/>
    <col min="8724" max="8724" width="24.140625" style="1" bestFit="1" customWidth="1"/>
    <col min="8725" max="8725" width="12.140625" style="1" bestFit="1" customWidth="1"/>
    <col min="8726" max="8726" width="39.42578125" style="1" bestFit="1" customWidth="1"/>
    <col min="8727" max="8960" width="9.140625" style="1"/>
    <col min="8961" max="8961" width="36.5703125" style="1" bestFit="1" customWidth="1"/>
    <col min="8962" max="8962" width="11.7109375" style="1" bestFit="1" customWidth="1"/>
    <col min="8963" max="8963" width="17.85546875" style="1" bestFit="1" customWidth="1"/>
    <col min="8964" max="8964" width="34.42578125" style="1" bestFit="1" customWidth="1"/>
    <col min="8965" max="8965" width="18.140625" style="1" bestFit="1" customWidth="1"/>
    <col min="8966" max="8966" width="15.7109375" style="1" bestFit="1" customWidth="1"/>
    <col min="8967" max="8967" width="17.85546875" style="1" bestFit="1" customWidth="1"/>
    <col min="8968" max="8969" width="23.140625" style="1" bestFit="1" customWidth="1"/>
    <col min="8970" max="8970" width="24.28515625" style="1" bestFit="1" customWidth="1"/>
    <col min="8971" max="8971" width="20.5703125" style="1" bestFit="1" customWidth="1"/>
    <col min="8972" max="8972" width="23.7109375" style="1" bestFit="1" customWidth="1"/>
    <col min="8973" max="8973" width="20.7109375" style="1" bestFit="1" customWidth="1"/>
    <col min="8974" max="8974" width="23.42578125" style="1" bestFit="1" customWidth="1"/>
    <col min="8975" max="8975" width="23.42578125" style="1" customWidth="1"/>
    <col min="8976" max="8978" width="21" style="1" bestFit="1" customWidth="1"/>
    <col min="8979" max="8979" width="21" style="1" customWidth="1"/>
    <col min="8980" max="8980" width="24.140625" style="1" bestFit="1" customWidth="1"/>
    <col min="8981" max="8981" width="12.140625" style="1" bestFit="1" customWidth="1"/>
    <col min="8982" max="8982" width="39.42578125" style="1" bestFit="1" customWidth="1"/>
    <col min="8983" max="9216" width="9.140625" style="1"/>
    <col min="9217" max="9217" width="36.5703125" style="1" bestFit="1" customWidth="1"/>
    <col min="9218" max="9218" width="11.7109375" style="1" bestFit="1" customWidth="1"/>
    <col min="9219" max="9219" width="17.85546875" style="1" bestFit="1" customWidth="1"/>
    <col min="9220" max="9220" width="34.42578125" style="1" bestFit="1" customWidth="1"/>
    <col min="9221" max="9221" width="18.140625" style="1" bestFit="1" customWidth="1"/>
    <col min="9222" max="9222" width="15.7109375" style="1" bestFit="1" customWidth="1"/>
    <col min="9223" max="9223" width="17.85546875" style="1" bestFit="1" customWidth="1"/>
    <col min="9224" max="9225" width="23.140625" style="1" bestFit="1" customWidth="1"/>
    <col min="9226" max="9226" width="24.28515625" style="1" bestFit="1" customWidth="1"/>
    <col min="9227" max="9227" width="20.5703125" style="1" bestFit="1" customWidth="1"/>
    <col min="9228" max="9228" width="23.7109375" style="1" bestFit="1" customWidth="1"/>
    <col min="9229" max="9229" width="20.7109375" style="1" bestFit="1" customWidth="1"/>
    <col min="9230" max="9230" width="23.42578125" style="1" bestFit="1" customWidth="1"/>
    <col min="9231" max="9231" width="23.42578125" style="1" customWidth="1"/>
    <col min="9232" max="9234" width="21" style="1" bestFit="1" customWidth="1"/>
    <col min="9235" max="9235" width="21" style="1" customWidth="1"/>
    <col min="9236" max="9236" width="24.140625" style="1" bestFit="1" customWidth="1"/>
    <col min="9237" max="9237" width="12.140625" style="1" bestFit="1" customWidth="1"/>
    <col min="9238" max="9238" width="39.42578125" style="1" bestFit="1" customWidth="1"/>
    <col min="9239" max="9472" width="9.140625" style="1"/>
    <col min="9473" max="9473" width="36.5703125" style="1" bestFit="1" customWidth="1"/>
    <col min="9474" max="9474" width="11.7109375" style="1" bestFit="1" customWidth="1"/>
    <col min="9475" max="9475" width="17.85546875" style="1" bestFit="1" customWidth="1"/>
    <col min="9476" max="9476" width="34.42578125" style="1" bestFit="1" customWidth="1"/>
    <col min="9477" max="9477" width="18.140625" style="1" bestFit="1" customWidth="1"/>
    <col min="9478" max="9478" width="15.7109375" style="1" bestFit="1" customWidth="1"/>
    <col min="9479" max="9479" width="17.85546875" style="1" bestFit="1" customWidth="1"/>
    <col min="9480" max="9481" width="23.140625" style="1" bestFit="1" customWidth="1"/>
    <col min="9482" max="9482" width="24.28515625" style="1" bestFit="1" customWidth="1"/>
    <col min="9483" max="9483" width="20.5703125" style="1" bestFit="1" customWidth="1"/>
    <col min="9484" max="9484" width="23.7109375" style="1" bestFit="1" customWidth="1"/>
    <col min="9485" max="9485" width="20.7109375" style="1" bestFit="1" customWidth="1"/>
    <col min="9486" max="9486" width="23.42578125" style="1" bestFit="1" customWidth="1"/>
    <col min="9487" max="9487" width="23.42578125" style="1" customWidth="1"/>
    <col min="9488" max="9490" width="21" style="1" bestFit="1" customWidth="1"/>
    <col min="9491" max="9491" width="21" style="1" customWidth="1"/>
    <col min="9492" max="9492" width="24.140625" style="1" bestFit="1" customWidth="1"/>
    <col min="9493" max="9493" width="12.140625" style="1" bestFit="1" customWidth="1"/>
    <col min="9494" max="9494" width="39.42578125" style="1" bestFit="1" customWidth="1"/>
    <col min="9495" max="9728" width="9.140625" style="1"/>
    <col min="9729" max="9729" width="36.5703125" style="1" bestFit="1" customWidth="1"/>
    <col min="9730" max="9730" width="11.7109375" style="1" bestFit="1" customWidth="1"/>
    <col min="9731" max="9731" width="17.85546875" style="1" bestFit="1" customWidth="1"/>
    <col min="9732" max="9732" width="34.42578125" style="1" bestFit="1" customWidth="1"/>
    <col min="9733" max="9733" width="18.140625" style="1" bestFit="1" customWidth="1"/>
    <col min="9734" max="9734" width="15.7109375" style="1" bestFit="1" customWidth="1"/>
    <col min="9735" max="9735" width="17.85546875" style="1" bestFit="1" customWidth="1"/>
    <col min="9736" max="9737" width="23.140625" style="1" bestFit="1" customWidth="1"/>
    <col min="9738" max="9738" width="24.28515625" style="1" bestFit="1" customWidth="1"/>
    <col min="9739" max="9739" width="20.5703125" style="1" bestFit="1" customWidth="1"/>
    <col min="9740" max="9740" width="23.7109375" style="1" bestFit="1" customWidth="1"/>
    <col min="9741" max="9741" width="20.7109375" style="1" bestFit="1" customWidth="1"/>
    <col min="9742" max="9742" width="23.42578125" style="1" bestFit="1" customWidth="1"/>
    <col min="9743" max="9743" width="23.42578125" style="1" customWidth="1"/>
    <col min="9744" max="9746" width="21" style="1" bestFit="1" customWidth="1"/>
    <col min="9747" max="9747" width="21" style="1" customWidth="1"/>
    <col min="9748" max="9748" width="24.140625" style="1" bestFit="1" customWidth="1"/>
    <col min="9749" max="9749" width="12.140625" style="1" bestFit="1" customWidth="1"/>
    <col min="9750" max="9750" width="39.42578125" style="1" bestFit="1" customWidth="1"/>
    <col min="9751" max="9984" width="9.140625" style="1"/>
    <col min="9985" max="9985" width="36.5703125" style="1" bestFit="1" customWidth="1"/>
    <col min="9986" max="9986" width="11.7109375" style="1" bestFit="1" customWidth="1"/>
    <col min="9987" max="9987" width="17.85546875" style="1" bestFit="1" customWidth="1"/>
    <col min="9988" max="9988" width="34.42578125" style="1" bestFit="1" customWidth="1"/>
    <col min="9989" max="9989" width="18.140625" style="1" bestFit="1" customWidth="1"/>
    <col min="9990" max="9990" width="15.7109375" style="1" bestFit="1" customWidth="1"/>
    <col min="9991" max="9991" width="17.85546875" style="1" bestFit="1" customWidth="1"/>
    <col min="9992" max="9993" width="23.140625" style="1" bestFit="1" customWidth="1"/>
    <col min="9994" max="9994" width="24.28515625" style="1" bestFit="1" customWidth="1"/>
    <col min="9995" max="9995" width="20.5703125" style="1" bestFit="1" customWidth="1"/>
    <col min="9996" max="9996" width="23.7109375" style="1" bestFit="1" customWidth="1"/>
    <col min="9997" max="9997" width="20.7109375" style="1" bestFit="1" customWidth="1"/>
    <col min="9998" max="9998" width="23.42578125" style="1" bestFit="1" customWidth="1"/>
    <col min="9999" max="9999" width="23.42578125" style="1" customWidth="1"/>
    <col min="10000" max="10002" width="21" style="1" bestFit="1" customWidth="1"/>
    <col min="10003" max="10003" width="21" style="1" customWidth="1"/>
    <col min="10004" max="10004" width="24.140625" style="1" bestFit="1" customWidth="1"/>
    <col min="10005" max="10005" width="12.140625" style="1" bestFit="1" customWidth="1"/>
    <col min="10006" max="10006" width="39.42578125" style="1" bestFit="1" customWidth="1"/>
    <col min="10007" max="10240" width="9.140625" style="1"/>
    <col min="10241" max="10241" width="36.5703125" style="1" bestFit="1" customWidth="1"/>
    <col min="10242" max="10242" width="11.7109375" style="1" bestFit="1" customWidth="1"/>
    <col min="10243" max="10243" width="17.85546875" style="1" bestFit="1" customWidth="1"/>
    <col min="10244" max="10244" width="34.42578125" style="1" bestFit="1" customWidth="1"/>
    <col min="10245" max="10245" width="18.140625" style="1" bestFit="1" customWidth="1"/>
    <col min="10246" max="10246" width="15.7109375" style="1" bestFit="1" customWidth="1"/>
    <col min="10247" max="10247" width="17.85546875" style="1" bestFit="1" customWidth="1"/>
    <col min="10248" max="10249" width="23.140625" style="1" bestFit="1" customWidth="1"/>
    <col min="10250" max="10250" width="24.28515625" style="1" bestFit="1" customWidth="1"/>
    <col min="10251" max="10251" width="20.5703125" style="1" bestFit="1" customWidth="1"/>
    <col min="10252" max="10252" width="23.7109375" style="1" bestFit="1" customWidth="1"/>
    <col min="10253" max="10253" width="20.7109375" style="1" bestFit="1" customWidth="1"/>
    <col min="10254" max="10254" width="23.42578125" style="1" bestFit="1" customWidth="1"/>
    <col min="10255" max="10255" width="23.42578125" style="1" customWidth="1"/>
    <col min="10256" max="10258" width="21" style="1" bestFit="1" customWidth="1"/>
    <col min="10259" max="10259" width="21" style="1" customWidth="1"/>
    <col min="10260" max="10260" width="24.140625" style="1" bestFit="1" customWidth="1"/>
    <col min="10261" max="10261" width="12.140625" style="1" bestFit="1" customWidth="1"/>
    <col min="10262" max="10262" width="39.42578125" style="1" bestFit="1" customWidth="1"/>
    <col min="10263" max="10496" width="9.140625" style="1"/>
    <col min="10497" max="10497" width="36.5703125" style="1" bestFit="1" customWidth="1"/>
    <col min="10498" max="10498" width="11.7109375" style="1" bestFit="1" customWidth="1"/>
    <col min="10499" max="10499" width="17.85546875" style="1" bestFit="1" customWidth="1"/>
    <col min="10500" max="10500" width="34.42578125" style="1" bestFit="1" customWidth="1"/>
    <col min="10501" max="10501" width="18.140625" style="1" bestFit="1" customWidth="1"/>
    <col min="10502" max="10502" width="15.7109375" style="1" bestFit="1" customWidth="1"/>
    <col min="10503" max="10503" width="17.85546875" style="1" bestFit="1" customWidth="1"/>
    <col min="10504" max="10505" width="23.140625" style="1" bestFit="1" customWidth="1"/>
    <col min="10506" max="10506" width="24.28515625" style="1" bestFit="1" customWidth="1"/>
    <col min="10507" max="10507" width="20.5703125" style="1" bestFit="1" customWidth="1"/>
    <col min="10508" max="10508" width="23.7109375" style="1" bestFit="1" customWidth="1"/>
    <col min="10509" max="10509" width="20.7109375" style="1" bestFit="1" customWidth="1"/>
    <col min="10510" max="10510" width="23.42578125" style="1" bestFit="1" customWidth="1"/>
    <col min="10511" max="10511" width="23.42578125" style="1" customWidth="1"/>
    <col min="10512" max="10514" width="21" style="1" bestFit="1" customWidth="1"/>
    <col min="10515" max="10515" width="21" style="1" customWidth="1"/>
    <col min="10516" max="10516" width="24.140625" style="1" bestFit="1" customWidth="1"/>
    <col min="10517" max="10517" width="12.140625" style="1" bestFit="1" customWidth="1"/>
    <col min="10518" max="10518" width="39.42578125" style="1" bestFit="1" customWidth="1"/>
    <col min="10519" max="10752" width="9.140625" style="1"/>
    <col min="10753" max="10753" width="36.5703125" style="1" bestFit="1" customWidth="1"/>
    <col min="10754" max="10754" width="11.7109375" style="1" bestFit="1" customWidth="1"/>
    <col min="10755" max="10755" width="17.85546875" style="1" bestFit="1" customWidth="1"/>
    <col min="10756" max="10756" width="34.42578125" style="1" bestFit="1" customWidth="1"/>
    <col min="10757" max="10757" width="18.140625" style="1" bestFit="1" customWidth="1"/>
    <col min="10758" max="10758" width="15.7109375" style="1" bestFit="1" customWidth="1"/>
    <col min="10759" max="10759" width="17.85546875" style="1" bestFit="1" customWidth="1"/>
    <col min="10760" max="10761" width="23.140625" style="1" bestFit="1" customWidth="1"/>
    <col min="10762" max="10762" width="24.28515625" style="1" bestFit="1" customWidth="1"/>
    <col min="10763" max="10763" width="20.5703125" style="1" bestFit="1" customWidth="1"/>
    <col min="10764" max="10764" width="23.7109375" style="1" bestFit="1" customWidth="1"/>
    <col min="10765" max="10765" width="20.7109375" style="1" bestFit="1" customWidth="1"/>
    <col min="10766" max="10766" width="23.42578125" style="1" bestFit="1" customWidth="1"/>
    <col min="10767" max="10767" width="23.42578125" style="1" customWidth="1"/>
    <col min="10768" max="10770" width="21" style="1" bestFit="1" customWidth="1"/>
    <col min="10771" max="10771" width="21" style="1" customWidth="1"/>
    <col min="10772" max="10772" width="24.140625" style="1" bestFit="1" customWidth="1"/>
    <col min="10773" max="10773" width="12.140625" style="1" bestFit="1" customWidth="1"/>
    <col min="10774" max="10774" width="39.42578125" style="1" bestFit="1" customWidth="1"/>
    <col min="10775" max="11008" width="9.140625" style="1"/>
    <col min="11009" max="11009" width="36.5703125" style="1" bestFit="1" customWidth="1"/>
    <col min="11010" max="11010" width="11.7109375" style="1" bestFit="1" customWidth="1"/>
    <col min="11011" max="11011" width="17.85546875" style="1" bestFit="1" customWidth="1"/>
    <col min="11012" max="11012" width="34.42578125" style="1" bestFit="1" customWidth="1"/>
    <col min="11013" max="11013" width="18.140625" style="1" bestFit="1" customWidth="1"/>
    <col min="11014" max="11014" width="15.7109375" style="1" bestFit="1" customWidth="1"/>
    <col min="11015" max="11015" width="17.85546875" style="1" bestFit="1" customWidth="1"/>
    <col min="11016" max="11017" width="23.140625" style="1" bestFit="1" customWidth="1"/>
    <col min="11018" max="11018" width="24.28515625" style="1" bestFit="1" customWidth="1"/>
    <col min="11019" max="11019" width="20.5703125" style="1" bestFit="1" customWidth="1"/>
    <col min="11020" max="11020" width="23.7109375" style="1" bestFit="1" customWidth="1"/>
    <col min="11021" max="11021" width="20.7109375" style="1" bestFit="1" customWidth="1"/>
    <col min="11022" max="11022" width="23.42578125" style="1" bestFit="1" customWidth="1"/>
    <col min="11023" max="11023" width="23.42578125" style="1" customWidth="1"/>
    <col min="11024" max="11026" width="21" style="1" bestFit="1" customWidth="1"/>
    <col min="11027" max="11027" width="21" style="1" customWidth="1"/>
    <col min="11028" max="11028" width="24.140625" style="1" bestFit="1" customWidth="1"/>
    <col min="11029" max="11029" width="12.140625" style="1" bestFit="1" customWidth="1"/>
    <col min="11030" max="11030" width="39.42578125" style="1" bestFit="1" customWidth="1"/>
    <col min="11031" max="11264" width="9.140625" style="1"/>
    <col min="11265" max="11265" width="36.5703125" style="1" bestFit="1" customWidth="1"/>
    <col min="11266" max="11266" width="11.7109375" style="1" bestFit="1" customWidth="1"/>
    <col min="11267" max="11267" width="17.85546875" style="1" bestFit="1" customWidth="1"/>
    <col min="11268" max="11268" width="34.42578125" style="1" bestFit="1" customWidth="1"/>
    <col min="11269" max="11269" width="18.140625" style="1" bestFit="1" customWidth="1"/>
    <col min="11270" max="11270" width="15.7109375" style="1" bestFit="1" customWidth="1"/>
    <col min="11271" max="11271" width="17.85546875" style="1" bestFit="1" customWidth="1"/>
    <col min="11272" max="11273" width="23.140625" style="1" bestFit="1" customWidth="1"/>
    <col min="11274" max="11274" width="24.28515625" style="1" bestFit="1" customWidth="1"/>
    <col min="11275" max="11275" width="20.5703125" style="1" bestFit="1" customWidth="1"/>
    <col min="11276" max="11276" width="23.7109375" style="1" bestFit="1" customWidth="1"/>
    <col min="11277" max="11277" width="20.7109375" style="1" bestFit="1" customWidth="1"/>
    <col min="11278" max="11278" width="23.42578125" style="1" bestFit="1" customWidth="1"/>
    <col min="11279" max="11279" width="23.42578125" style="1" customWidth="1"/>
    <col min="11280" max="11282" width="21" style="1" bestFit="1" customWidth="1"/>
    <col min="11283" max="11283" width="21" style="1" customWidth="1"/>
    <col min="11284" max="11284" width="24.140625" style="1" bestFit="1" customWidth="1"/>
    <col min="11285" max="11285" width="12.140625" style="1" bestFit="1" customWidth="1"/>
    <col min="11286" max="11286" width="39.42578125" style="1" bestFit="1" customWidth="1"/>
    <col min="11287" max="11520" width="9.140625" style="1"/>
    <col min="11521" max="11521" width="36.5703125" style="1" bestFit="1" customWidth="1"/>
    <col min="11522" max="11522" width="11.7109375" style="1" bestFit="1" customWidth="1"/>
    <col min="11523" max="11523" width="17.85546875" style="1" bestFit="1" customWidth="1"/>
    <col min="11524" max="11524" width="34.42578125" style="1" bestFit="1" customWidth="1"/>
    <col min="11525" max="11525" width="18.140625" style="1" bestFit="1" customWidth="1"/>
    <col min="11526" max="11526" width="15.7109375" style="1" bestFit="1" customWidth="1"/>
    <col min="11527" max="11527" width="17.85546875" style="1" bestFit="1" customWidth="1"/>
    <col min="11528" max="11529" width="23.140625" style="1" bestFit="1" customWidth="1"/>
    <col min="11530" max="11530" width="24.28515625" style="1" bestFit="1" customWidth="1"/>
    <col min="11531" max="11531" width="20.5703125" style="1" bestFit="1" customWidth="1"/>
    <col min="11532" max="11532" width="23.7109375" style="1" bestFit="1" customWidth="1"/>
    <col min="11533" max="11533" width="20.7109375" style="1" bestFit="1" customWidth="1"/>
    <col min="11534" max="11534" width="23.42578125" style="1" bestFit="1" customWidth="1"/>
    <col min="11535" max="11535" width="23.42578125" style="1" customWidth="1"/>
    <col min="11536" max="11538" width="21" style="1" bestFit="1" customWidth="1"/>
    <col min="11539" max="11539" width="21" style="1" customWidth="1"/>
    <col min="11540" max="11540" width="24.140625" style="1" bestFit="1" customWidth="1"/>
    <col min="11541" max="11541" width="12.140625" style="1" bestFit="1" customWidth="1"/>
    <col min="11542" max="11542" width="39.42578125" style="1" bestFit="1" customWidth="1"/>
    <col min="11543" max="11776" width="9.140625" style="1"/>
    <col min="11777" max="11777" width="36.5703125" style="1" bestFit="1" customWidth="1"/>
    <col min="11778" max="11778" width="11.7109375" style="1" bestFit="1" customWidth="1"/>
    <col min="11779" max="11779" width="17.85546875" style="1" bestFit="1" customWidth="1"/>
    <col min="11780" max="11780" width="34.42578125" style="1" bestFit="1" customWidth="1"/>
    <col min="11781" max="11781" width="18.140625" style="1" bestFit="1" customWidth="1"/>
    <col min="11782" max="11782" width="15.7109375" style="1" bestFit="1" customWidth="1"/>
    <col min="11783" max="11783" width="17.85546875" style="1" bestFit="1" customWidth="1"/>
    <col min="11784" max="11785" width="23.140625" style="1" bestFit="1" customWidth="1"/>
    <col min="11786" max="11786" width="24.28515625" style="1" bestFit="1" customWidth="1"/>
    <col min="11787" max="11787" width="20.5703125" style="1" bestFit="1" customWidth="1"/>
    <col min="11788" max="11788" width="23.7109375" style="1" bestFit="1" customWidth="1"/>
    <col min="11789" max="11789" width="20.7109375" style="1" bestFit="1" customWidth="1"/>
    <col min="11790" max="11790" width="23.42578125" style="1" bestFit="1" customWidth="1"/>
    <col min="11791" max="11791" width="23.42578125" style="1" customWidth="1"/>
    <col min="11792" max="11794" width="21" style="1" bestFit="1" customWidth="1"/>
    <col min="11795" max="11795" width="21" style="1" customWidth="1"/>
    <col min="11796" max="11796" width="24.140625" style="1" bestFit="1" customWidth="1"/>
    <col min="11797" max="11797" width="12.140625" style="1" bestFit="1" customWidth="1"/>
    <col min="11798" max="11798" width="39.42578125" style="1" bestFit="1" customWidth="1"/>
    <col min="11799" max="12032" width="9.140625" style="1"/>
    <col min="12033" max="12033" width="36.5703125" style="1" bestFit="1" customWidth="1"/>
    <col min="12034" max="12034" width="11.7109375" style="1" bestFit="1" customWidth="1"/>
    <col min="12035" max="12035" width="17.85546875" style="1" bestFit="1" customWidth="1"/>
    <col min="12036" max="12036" width="34.42578125" style="1" bestFit="1" customWidth="1"/>
    <col min="12037" max="12037" width="18.140625" style="1" bestFit="1" customWidth="1"/>
    <col min="12038" max="12038" width="15.7109375" style="1" bestFit="1" customWidth="1"/>
    <col min="12039" max="12039" width="17.85546875" style="1" bestFit="1" customWidth="1"/>
    <col min="12040" max="12041" width="23.140625" style="1" bestFit="1" customWidth="1"/>
    <col min="12042" max="12042" width="24.28515625" style="1" bestFit="1" customWidth="1"/>
    <col min="12043" max="12043" width="20.5703125" style="1" bestFit="1" customWidth="1"/>
    <col min="12044" max="12044" width="23.7109375" style="1" bestFit="1" customWidth="1"/>
    <col min="12045" max="12045" width="20.7109375" style="1" bestFit="1" customWidth="1"/>
    <col min="12046" max="12046" width="23.42578125" style="1" bestFit="1" customWidth="1"/>
    <col min="12047" max="12047" width="23.42578125" style="1" customWidth="1"/>
    <col min="12048" max="12050" width="21" style="1" bestFit="1" customWidth="1"/>
    <col min="12051" max="12051" width="21" style="1" customWidth="1"/>
    <col min="12052" max="12052" width="24.140625" style="1" bestFit="1" customWidth="1"/>
    <col min="12053" max="12053" width="12.140625" style="1" bestFit="1" customWidth="1"/>
    <col min="12054" max="12054" width="39.42578125" style="1" bestFit="1" customWidth="1"/>
    <col min="12055" max="12288" width="9.140625" style="1"/>
    <col min="12289" max="12289" width="36.5703125" style="1" bestFit="1" customWidth="1"/>
    <col min="12290" max="12290" width="11.7109375" style="1" bestFit="1" customWidth="1"/>
    <col min="12291" max="12291" width="17.85546875" style="1" bestFit="1" customWidth="1"/>
    <col min="12292" max="12292" width="34.42578125" style="1" bestFit="1" customWidth="1"/>
    <col min="12293" max="12293" width="18.140625" style="1" bestFit="1" customWidth="1"/>
    <col min="12294" max="12294" width="15.7109375" style="1" bestFit="1" customWidth="1"/>
    <col min="12295" max="12295" width="17.85546875" style="1" bestFit="1" customWidth="1"/>
    <col min="12296" max="12297" width="23.140625" style="1" bestFit="1" customWidth="1"/>
    <col min="12298" max="12298" width="24.28515625" style="1" bestFit="1" customWidth="1"/>
    <col min="12299" max="12299" width="20.5703125" style="1" bestFit="1" customWidth="1"/>
    <col min="12300" max="12300" width="23.7109375" style="1" bestFit="1" customWidth="1"/>
    <col min="12301" max="12301" width="20.7109375" style="1" bestFit="1" customWidth="1"/>
    <col min="12302" max="12302" width="23.42578125" style="1" bestFit="1" customWidth="1"/>
    <col min="12303" max="12303" width="23.42578125" style="1" customWidth="1"/>
    <col min="12304" max="12306" width="21" style="1" bestFit="1" customWidth="1"/>
    <col min="12307" max="12307" width="21" style="1" customWidth="1"/>
    <col min="12308" max="12308" width="24.140625" style="1" bestFit="1" customWidth="1"/>
    <col min="12309" max="12309" width="12.140625" style="1" bestFit="1" customWidth="1"/>
    <col min="12310" max="12310" width="39.42578125" style="1" bestFit="1" customWidth="1"/>
    <col min="12311" max="12544" width="9.140625" style="1"/>
    <col min="12545" max="12545" width="36.5703125" style="1" bestFit="1" customWidth="1"/>
    <col min="12546" max="12546" width="11.7109375" style="1" bestFit="1" customWidth="1"/>
    <col min="12547" max="12547" width="17.85546875" style="1" bestFit="1" customWidth="1"/>
    <col min="12548" max="12548" width="34.42578125" style="1" bestFit="1" customWidth="1"/>
    <col min="12549" max="12549" width="18.140625" style="1" bestFit="1" customWidth="1"/>
    <col min="12550" max="12550" width="15.7109375" style="1" bestFit="1" customWidth="1"/>
    <col min="12551" max="12551" width="17.85546875" style="1" bestFit="1" customWidth="1"/>
    <col min="12552" max="12553" width="23.140625" style="1" bestFit="1" customWidth="1"/>
    <col min="12554" max="12554" width="24.28515625" style="1" bestFit="1" customWidth="1"/>
    <col min="12555" max="12555" width="20.5703125" style="1" bestFit="1" customWidth="1"/>
    <col min="12556" max="12556" width="23.7109375" style="1" bestFit="1" customWidth="1"/>
    <col min="12557" max="12557" width="20.7109375" style="1" bestFit="1" customWidth="1"/>
    <col min="12558" max="12558" width="23.42578125" style="1" bestFit="1" customWidth="1"/>
    <col min="12559" max="12559" width="23.42578125" style="1" customWidth="1"/>
    <col min="12560" max="12562" width="21" style="1" bestFit="1" customWidth="1"/>
    <col min="12563" max="12563" width="21" style="1" customWidth="1"/>
    <col min="12564" max="12564" width="24.140625" style="1" bestFit="1" customWidth="1"/>
    <col min="12565" max="12565" width="12.140625" style="1" bestFit="1" customWidth="1"/>
    <col min="12566" max="12566" width="39.42578125" style="1" bestFit="1" customWidth="1"/>
    <col min="12567" max="12800" width="9.140625" style="1"/>
    <col min="12801" max="12801" width="36.5703125" style="1" bestFit="1" customWidth="1"/>
    <col min="12802" max="12802" width="11.7109375" style="1" bestFit="1" customWidth="1"/>
    <col min="12803" max="12803" width="17.85546875" style="1" bestFit="1" customWidth="1"/>
    <col min="12804" max="12804" width="34.42578125" style="1" bestFit="1" customWidth="1"/>
    <col min="12805" max="12805" width="18.140625" style="1" bestFit="1" customWidth="1"/>
    <col min="12806" max="12806" width="15.7109375" style="1" bestFit="1" customWidth="1"/>
    <col min="12807" max="12807" width="17.85546875" style="1" bestFit="1" customWidth="1"/>
    <col min="12808" max="12809" width="23.140625" style="1" bestFit="1" customWidth="1"/>
    <col min="12810" max="12810" width="24.28515625" style="1" bestFit="1" customWidth="1"/>
    <col min="12811" max="12811" width="20.5703125" style="1" bestFit="1" customWidth="1"/>
    <col min="12812" max="12812" width="23.7109375" style="1" bestFit="1" customWidth="1"/>
    <col min="12813" max="12813" width="20.7109375" style="1" bestFit="1" customWidth="1"/>
    <col min="12814" max="12814" width="23.42578125" style="1" bestFit="1" customWidth="1"/>
    <col min="12815" max="12815" width="23.42578125" style="1" customWidth="1"/>
    <col min="12816" max="12818" width="21" style="1" bestFit="1" customWidth="1"/>
    <col min="12819" max="12819" width="21" style="1" customWidth="1"/>
    <col min="12820" max="12820" width="24.140625" style="1" bestFit="1" customWidth="1"/>
    <col min="12821" max="12821" width="12.140625" style="1" bestFit="1" customWidth="1"/>
    <col min="12822" max="12822" width="39.42578125" style="1" bestFit="1" customWidth="1"/>
    <col min="12823" max="13056" width="9.140625" style="1"/>
    <col min="13057" max="13057" width="36.5703125" style="1" bestFit="1" customWidth="1"/>
    <col min="13058" max="13058" width="11.7109375" style="1" bestFit="1" customWidth="1"/>
    <col min="13059" max="13059" width="17.85546875" style="1" bestFit="1" customWidth="1"/>
    <col min="13060" max="13060" width="34.42578125" style="1" bestFit="1" customWidth="1"/>
    <col min="13061" max="13061" width="18.140625" style="1" bestFit="1" customWidth="1"/>
    <col min="13062" max="13062" width="15.7109375" style="1" bestFit="1" customWidth="1"/>
    <col min="13063" max="13063" width="17.85546875" style="1" bestFit="1" customWidth="1"/>
    <col min="13064" max="13065" width="23.140625" style="1" bestFit="1" customWidth="1"/>
    <col min="13066" max="13066" width="24.28515625" style="1" bestFit="1" customWidth="1"/>
    <col min="13067" max="13067" width="20.5703125" style="1" bestFit="1" customWidth="1"/>
    <col min="13068" max="13068" width="23.7109375" style="1" bestFit="1" customWidth="1"/>
    <col min="13069" max="13069" width="20.7109375" style="1" bestFit="1" customWidth="1"/>
    <col min="13070" max="13070" width="23.42578125" style="1" bestFit="1" customWidth="1"/>
    <col min="13071" max="13071" width="23.42578125" style="1" customWidth="1"/>
    <col min="13072" max="13074" width="21" style="1" bestFit="1" customWidth="1"/>
    <col min="13075" max="13075" width="21" style="1" customWidth="1"/>
    <col min="13076" max="13076" width="24.140625" style="1" bestFit="1" customWidth="1"/>
    <col min="13077" max="13077" width="12.140625" style="1" bestFit="1" customWidth="1"/>
    <col min="13078" max="13078" width="39.42578125" style="1" bestFit="1" customWidth="1"/>
    <col min="13079" max="13312" width="9.140625" style="1"/>
    <col min="13313" max="13313" width="36.5703125" style="1" bestFit="1" customWidth="1"/>
    <col min="13314" max="13314" width="11.7109375" style="1" bestFit="1" customWidth="1"/>
    <col min="13315" max="13315" width="17.85546875" style="1" bestFit="1" customWidth="1"/>
    <col min="13316" max="13316" width="34.42578125" style="1" bestFit="1" customWidth="1"/>
    <col min="13317" max="13317" width="18.140625" style="1" bestFit="1" customWidth="1"/>
    <col min="13318" max="13318" width="15.7109375" style="1" bestFit="1" customWidth="1"/>
    <col min="13319" max="13319" width="17.85546875" style="1" bestFit="1" customWidth="1"/>
    <col min="13320" max="13321" width="23.140625" style="1" bestFit="1" customWidth="1"/>
    <col min="13322" max="13322" width="24.28515625" style="1" bestFit="1" customWidth="1"/>
    <col min="13323" max="13323" width="20.5703125" style="1" bestFit="1" customWidth="1"/>
    <col min="13324" max="13324" width="23.7109375" style="1" bestFit="1" customWidth="1"/>
    <col min="13325" max="13325" width="20.7109375" style="1" bestFit="1" customWidth="1"/>
    <col min="13326" max="13326" width="23.42578125" style="1" bestFit="1" customWidth="1"/>
    <col min="13327" max="13327" width="23.42578125" style="1" customWidth="1"/>
    <col min="13328" max="13330" width="21" style="1" bestFit="1" customWidth="1"/>
    <col min="13331" max="13331" width="21" style="1" customWidth="1"/>
    <col min="13332" max="13332" width="24.140625" style="1" bestFit="1" customWidth="1"/>
    <col min="13333" max="13333" width="12.140625" style="1" bestFit="1" customWidth="1"/>
    <col min="13334" max="13334" width="39.42578125" style="1" bestFit="1" customWidth="1"/>
    <col min="13335" max="13568" width="9.140625" style="1"/>
    <col min="13569" max="13569" width="36.5703125" style="1" bestFit="1" customWidth="1"/>
    <col min="13570" max="13570" width="11.7109375" style="1" bestFit="1" customWidth="1"/>
    <col min="13571" max="13571" width="17.85546875" style="1" bestFit="1" customWidth="1"/>
    <col min="13572" max="13572" width="34.42578125" style="1" bestFit="1" customWidth="1"/>
    <col min="13573" max="13573" width="18.140625" style="1" bestFit="1" customWidth="1"/>
    <col min="13574" max="13574" width="15.7109375" style="1" bestFit="1" customWidth="1"/>
    <col min="13575" max="13575" width="17.85546875" style="1" bestFit="1" customWidth="1"/>
    <col min="13576" max="13577" width="23.140625" style="1" bestFit="1" customWidth="1"/>
    <col min="13578" max="13578" width="24.28515625" style="1" bestFit="1" customWidth="1"/>
    <col min="13579" max="13579" width="20.5703125" style="1" bestFit="1" customWidth="1"/>
    <col min="13580" max="13580" width="23.7109375" style="1" bestFit="1" customWidth="1"/>
    <col min="13581" max="13581" width="20.7109375" style="1" bestFit="1" customWidth="1"/>
    <col min="13582" max="13582" width="23.42578125" style="1" bestFit="1" customWidth="1"/>
    <col min="13583" max="13583" width="23.42578125" style="1" customWidth="1"/>
    <col min="13584" max="13586" width="21" style="1" bestFit="1" customWidth="1"/>
    <col min="13587" max="13587" width="21" style="1" customWidth="1"/>
    <col min="13588" max="13588" width="24.140625" style="1" bestFit="1" customWidth="1"/>
    <col min="13589" max="13589" width="12.140625" style="1" bestFit="1" customWidth="1"/>
    <col min="13590" max="13590" width="39.42578125" style="1" bestFit="1" customWidth="1"/>
    <col min="13591" max="13824" width="9.140625" style="1"/>
    <col min="13825" max="13825" width="36.5703125" style="1" bestFit="1" customWidth="1"/>
    <col min="13826" max="13826" width="11.7109375" style="1" bestFit="1" customWidth="1"/>
    <col min="13827" max="13827" width="17.85546875" style="1" bestFit="1" customWidth="1"/>
    <col min="13828" max="13828" width="34.42578125" style="1" bestFit="1" customWidth="1"/>
    <col min="13829" max="13829" width="18.140625" style="1" bestFit="1" customWidth="1"/>
    <col min="13830" max="13830" width="15.7109375" style="1" bestFit="1" customWidth="1"/>
    <col min="13831" max="13831" width="17.85546875" style="1" bestFit="1" customWidth="1"/>
    <col min="13832" max="13833" width="23.140625" style="1" bestFit="1" customWidth="1"/>
    <col min="13834" max="13834" width="24.28515625" style="1" bestFit="1" customWidth="1"/>
    <col min="13835" max="13835" width="20.5703125" style="1" bestFit="1" customWidth="1"/>
    <col min="13836" max="13836" width="23.7109375" style="1" bestFit="1" customWidth="1"/>
    <col min="13837" max="13837" width="20.7109375" style="1" bestFit="1" customWidth="1"/>
    <col min="13838" max="13838" width="23.42578125" style="1" bestFit="1" customWidth="1"/>
    <col min="13839" max="13839" width="23.42578125" style="1" customWidth="1"/>
    <col min="13840" max="13842" width="21" style="1" bestFit="1" customWidth="1"/>
    <col min="13843" max="13843" width="21" style="1" customWidth="1"/>
    <col min="13844" max="13844" width="24.140625" style="1" bestFit="1" customWidth="1"/>
    <col min="13845" max="13845" width="12.140625" style="1" bestFit="1" customWidth="1"/>
    <col min="13846" max="13846" width="39.42578125" style="1" bestFit="1" customWidth="1"/>
    <col min="13847" max="14080" width="9.140625" style="1"/>
    <col min="14081" max="14081" width="36.5703125" style="1" bestFit="1" customWidth="1"/>
    <col min="14082" max="14082" width="11.7109375" style="1" bestFit="1" customWidth="1"/>
    <col min="14083" max="14083" width="17.85546875" style="1" bestFit="1" customWidth="1"/>
    <col min="14084" max="14084" width="34.42578125" style="1" bestFit="1" customWidth="1"/>
    <col min="14085" max="14085" width="18.140625" style="1" bestFit="1" customWidth="1"/>
    <col min="14086" max="14086" width="15.7109375" style="1" bestFit="1" customWidth="1"/>
    <col min="14087" max="14087" width="17.85546875" style="1" bestFit="1" customWidth="1"/>
    <col min="14088" max="14089" width="23.140625" style="1" bestFit="1" customWidth="1"/>
    <col min="14090" max="14090" width="24.28515625" style="1" bestFit="1" customWidth="1"/>
    <col min="14091" max="14091" width="20.5703125" style="1" bestFit="1" customWidth="1"/>
    <col min="14092" max="14092" width="23.7109375" style="1" bestFit="1" customWidth="1"/>
    <col min="14093" max="14093" width="20.7109375" style="1" bestFit="1" customWidth="1"/>
    <col min="14094" max="14094" width="23.42578125" style="1" bestFit="1" customWidth="1"/>
    <col min="14095" max="14095" width="23.42578125" style="1" customWidth="1"/>
    <col min="14096" max="14098" width="21" style="1" bestFit="1" customWidth="1"/>
    <col min="14099" max="14099" width="21" style="1" customWidth="1"/>
    <col min="14100" max="14100" width="24.140625" style="1" bestFit="1" customWidth="1"/>
    <col min="14101" max="14101" width="12.140625" style="1" bestFit="1" customWidth="1"/>
    <col min="14102" max="14102" width="39.42578125" style="1" bestFit="1" customWidth="1"/>
    <col min="14103" max="14336" width="9.140625" style="1"/>
    <col min="14337" max="14337" width="36.5703125" style="1" bestFit="1" customWidth="1"/>
    <col min="14338" max="14338" width="11.7109375" style="1" bestFit="1" customWidth="1"/>
    <col min="14339" max="14339" width="17.85546875" style="1" bestFit="1" customWidth="1"/>
    <col min="14340" max="14340" width="34.42578125" style="1" bestFit="1" customWidth="1"/>
    <col min="14341" max="14341" width="18.140625" style="1" bestFit="1" customWidth="1"/>
    <col min="14342" max="14342" width="15.7109375" style="1" bestFit="1" customWidth="1"/>
    <col min="14343" max="14343" width="17.85546875" style="1" bestFit="1" customWidth="1"/>
    <col min="14344" max="14345" width="23.140625" style="1" bestFit="1" customWidth="1"/>
    <col min="14346" max="14346" width="24.28515625" style="1" bestFit="1" customWidth="1"/>
    <col min="14347" max="14347" width="20.5703125" style="1" bestFit="1" customWidth="1"/>
    <col min="14348" max="14348" width="23.7109375" style="1" bestFit="1" customWidth="1"/>
    <col min="14349" max="14349" width="20.7109375" style="1" bestFit="1" customWidth="1"/>
    <col min="14350" max="14350" width="23.42578125" style="1" bestFit="1" customWidth="1"/>
    <col min="14351" max="14351" width="23.42578125" style="1" customWidth="1"/>
    <col min="14352" max="14354" width="21" style="1" bestFit="1" customWidth="1"/>
    <col min="14355" max="14355" width="21" style="1" customWidth="1"/>
    <col min="14356" max="14356" width="24.140625" style="1" bestFit="1" customWidth="1"/>
    <col min="14357" max="14357" width="12.140625" style="1" bestFit="1" customWidth="1"/>
    <col min="14358" max="14358" width="39.42578125" style="1" bestFit="1" customWidth="1"/>
    <col min="14359" max="14592" width="9.140625" style="1"/>
    <col min="14593" max="14593" width="36.5703125" style="1" bestFit="1" customWidth="1"/>
    <col min="14594" max="14594" width="11.7109375" style="1" bestFit="1" customWidth="1"/>
    <col min="14595" max="14595" width="17.85546875" style="1" bestFit="1" customWidth="1"/>
    <col min="14596" max="14596" width="34.42578125" style="1" bestFit="1" customWidth="1"/>
    <col min="14597" max="14597" width="18.140625" style="1" bestFit="1" customWidth="1"/>
    <col min="14598" max="14598" width="15.7109375" style="1" bestFit="1" customWidth="1"/>
    <col min="14599" max="14599" width="17.85546875" style="1" bestFit="1" customWidth="1"/>
    <col min="14600" max="14601" width="23.140625" style="1" bestFit="1" customWidth="1"/>
    <col min="14602" max="14602" width="24.28515625" style="1" bestFit="1" customWidth="1"/>
    <col min="14603" max="14603" width="20.5703125" style="1" bestFit="1" customWidth="1"/>
    <col min="14604" max="14604" width="23.7109375" style="1" bestFit="1" customWidth="1"/>
    <col min="14605" max="14605" width="20.7109375" style="1" bestFit="1" customWidth="1"/>
    <col min="14606" max="14606" width="23.42578125" style="1" bestFit="1" customWidth="1"/>
    <col min="14607" max="14607" width="23.42578125" style="1" customWidth="1"/>
    <col min="14608" max="14610" width="21" style="1" bestFit="1" customWidth="1"/>
    <col min="14611" max="14611" width="21" style="1" customWidth="1"/>
    <col min="14612" max="14612" width="24.140625" style="1" bestFit="1" customWidth="1"/>
    <col min="14613" max="14613" width="12.140625" style="1" bestFit="1" customWidth="1"/>
    <col min="14614" max="14614" width="39.42578125" style="1" bestFit="1" customWidth="1"/>
    <col min="14615" max="14848" width="9.140625" style="1"/>
    <col min="14849" max="14849" width="36.5703125" style="1" bestFit="1" customWidth="1"/>
    <col min="14850" max="14850" width="11.7109375" style="1" bestFit="1" customWidth="1"/>
    <col min="14851" max="14851" width="17.85546875" style="1" bestFit="1" customWidth="1"/>
    <col min="14852" max="14852" width="34.42578125" style="1" bestFit="1" customWidth="1"/>
    <col min="14853" max="14853" width="18.140625" style="1" bestFit="1" customWidth="1"/>
    <col min="14854" max="14854" width="15.7109375" style="1" bestFit="1" customWidth="1"/>
    <col min="14855" max="14855" width="17.85546875" style="1" bestFit="1" customWidth="1"/>
    <col min="14856" max="14857" width="23.140625" style="1" bestFit="1" customWidth="1"/>
    <col min="14858" max="14858" width="24.28515625" style="1" bestFit="1" customWidth="1"/>
    <col min="14859" max="14859" width="20.5703125" style="1" bestFit="1" customWidth="1"/>
    <col min="14860" max="14860" width="23.7109375" style="1" bestFit="1" customWidth="1"/>
    <col min="14861" max="14861" width="20.7109375" style="1" bestFit="1" customWidth="1"/>
    <col min="14862" max="14862" width="23.42578125" style="1" bestFit="1" customWidth="1"/>
    <col min="14863" max="14863" width="23.42578125" style="1" customWidth="1"/>
    <col min="14864" max="14866" width="21" style="1" bestFit="1" customWidth="1"/>
    <col min="14867" max="14867" width="21" style="1" customWidth="1"/>
    <col min="14868" max="14868" width="24.140625" style="1" bestFit="1" customWidth="1"/>
    <col min="14869" max="14869" width="12.140625" style="1" bestFit="1" customWidth="1"/>
    <col min="14870" max="14870" width="39.42578125" style="1" bestFit="1" customWidth="1"/>
    <col min="14871" max="15104" width="9.140625" style="1"/>
    <col min="15105" max="15105" width="36.5703125" style="1" bestFit="1" customWidth="1"/>
    <col min="15106" max="15106" width="11.7109375" style="1" bestFit="1" customWidth="1"/>
    <col min="15107" max="15107" width="17.85546875" style="1" bestFit="1" customWidth="1"/>
    <col min="15108" max="15108" width="34.42578125" style="1" bestFit="1" customWidth="1"/>
    <col min="15109" max="15109" width="18.140625" style="1" bestFit="1" customWidth="1"/>
    <col min="15110" max="15110" width="15.7109375" style="1" bestFit="1" customWidth="1"/>
    <col min="15111" max="15111" width="17.85546875" style="1" bestFit="1" customWidth="1"/>
    <col min="15112" max="15113" width="23.140625" style="1" bestFit="1" customWidth="1"/>
    <col min="15114" max="15114" width="24.28515625" style="1" bestFit="1" customWidth="1"/>
    <col min="15115" max="15115" width="20.5703125" style="1" bestFit="1" customWidth="1"/>
    <col min="15116" max="15116" width="23.7109375" style="1" bestFit="1" customWidth="1"/>
    <col min="15117" max="15117" width="20.7109375" style="1" bestFit="1" customWidth="1"/>
    <col min="15118" max="15118" width="23.42578125" style="1" bestFit="1" customWidth="1"/>
    <col min="15119" max="15119" width="23.42578125" style="1" customWidth="1"/>
    <col min="15120" max="15122" width="21" style="1" bestFit="1" customWidth="1"/>
    <col min="15123" max="15123" width="21" style="1" customWidth="1"/>
    <col min="15124" max="15124" width="24.140625" style="1" bestFit="1" customWidth="1"/>
    <col min="15125" max="15125" width="12.140625" style="1" bestFit="1" customWidth="1"/>
    <col min="15126" max="15126" width="39.42578125" style="1" bestFit="1" customWidth="1"/>
    <col min="15127" max="15360" width="9.140625" style="1"/>
    <col min="15361" max="15361" width="36.5703125" style="1" bestFit="1" customWidth="1"/>
    <col min="15362" max="15362" width="11.7109375" style="1" bestFit="1" customWidth="1"/>
    <col min="15363" max="15363" width="17.85546875" style="1" bestFit="1" customWidth="1"/>
    <col min="15364" max="15364" width="34.42578125" style="1" bestFit="1" customWidth="1"/>
    <col min="15365" max="15365" width="18.140625" style="1" bestFit="1" customWidth="1"/>
    <col min="15366" max="15366" width="15.7109375" style="1" bestFit="1" customWidth="1"/>
    <col min="15367" max="15367" width="17.85546875" style="1" bestFit="1" customWidth="1"/>
    <col min="15368" max="15369" width="23.140625" style="1" bestFit="1" customWidth="1"/>
    <col min="15370" max="15370" width="24.28515625" style="1" bestFit="1" customWidth="1"/>
    <col min="15371" max="15371" width="20.5703125" style="1" bestFit="1" customWidth="1"/>
    <col min="15372" max="15372" width="23.7109375" style="1" bestFit="1" customWidth="1"/>
    <col min="15373" max="15373" width="20.7109375" style="1" bestFit="1" customWidth="1"/>
    <col min="15374" max="15374" width="23.42578125" style="1" bestFit="1" customWidth="1"/>
    <col min="15375" max="15375" width="23.42578125" style="1" customWidth="1"/>
    <col min="15376" max="15378" width="21" style="1" bestFit="1" customWidth="1"/>
    <col min="15379" max="15379" width="21" style="1" customWidth="1"/>
    <col min="15380" max="15380" width="24.140625" style="1" bestFit="1" customWidth="1"/>
    <col min="15381" max="15381" width="12.140625" style="1" bestFit="1" customWidth="1"/>
    <col min="15382" max="15382" width="39.42578125" style="1" bestFit="1" customWidth="1"/>
    <col min="15383" max="15616" width="9.140625" style="1"/>
    <col min="15617" max="15617" width="36.5703125" style="1" bestFit="1" customWidth="1"/>
    <col min="15618" max="15618" width="11.7109375" style="1" bestFit="1" customWidth="1"/>
    <col min="15619" max="15619" width="17.85546875" style="1" bestFit="1" customWidth="1"/>
    <col min="15620" max="15620" width="34.42578125" style="1" bestFit="1" customWidth="1"/>
    <col min="15621" max="15621" width="18.140625" style="1" bestFit="1" customWidth="1"/>
    <col min="15622" max="15622" width="15.7109375" style="1" bestFit="1" customWidth="1"/>
    <col min="15623" max="15623" width="17.85546875" style="1" bestFit="1" customWidth="1"/>
    <col min="15624" max="15625" width="23.140625" style="1" bestFit="1" customWidth="1"/>
    <col min="15626" max="15626" width="24.28515625" style="1" bestFit="1" customWidth="1"/>
    <col min="15627" max="15627" width="20.5703125" style="1" bestFit="1" customWidth="1"/>
    <col min="15628" max="15628" width="23.7109375" style="1" bestFit="1" customWidth="1"/>
    <col min="15629" max="15629" width="20.7109375" style="1" bestFit="1" customWidth="1"/>
    <col min="15630" max="15630" width="23.42578125" style="1" bestFit="1" customWidth="1"/>
    <col min="15631" max="15631" width="23.42578125" style="1" customWidth="1"/>
    <col min="15632" max="15634" width="21" style="1" bestFit="1" customWidth="1"/>
    <col min="15635" max="15635" width="21" style="1" customWidth="1"/>
    <col min="15636" max="15636" width="24.140625" style="1" bestFit="1" customWidth="1"/>
    <col min="15637" max="15637" width="12.140625" style="1" bestFit="1" customWidth="1"/>
    <col min="15638" max="15638" width="39.42578125" style="1" bestFit="1" customWidth="1"/>
    <col min="15639" max="15872" width="9.140625" style="1"/>
    <col min="15873" max="15873" width="36.5703125" style="1" bestFit="1" customWidth="1"/>
    <col min="15874" max="15874" width="11.7109375" style="1" bestFit="1" customWidth="1"/>
    <col min="15875" max="15875" width="17.85546875" style="1" bestFit="1" customWidth="1"/>
    <col min="15876" max="15876" width="34.42578125" style="1" bestFit="1" customWidth="1"/>
    <col min="15877" max="15877" width="18.140625" style="1" bestFit="1" customWidth="1"/>
    <col min="15878" max="15878" width="15.7109375" style="1" bestFit="1" customWidth="1"/>
    <col min="15879" max="15879" width="17.85546875" style="1" bestFit="1" customWidth="1"/>
    <col min="15880" max="15881" width="23.140625" style="1" bestFit="1" customWidth="1"/>
    <col min="15882" max="15882" width="24.28515625" style="1" bestFit="1" customWidth="1"/>
    <col min="15883" max="15883" width="20.5703125" style="1" bestFit="1" customWidth="1"/>
    <col min="15884" max="15884" width="23.7109375" style="1" bestFit="1" customWidth="1"/>
    <col min="15885" max="15885" width="20.7109375" style="1" bestFit="1" customWidth="1"/>
    <col min="15886" max="15886" width="23.42578125" style="1" bestFit="1" customWidth="1"/>
    <col min="15887" max="15887" width="23.42578125" style="1" customWidth="1"/>
    <col min="15888" max="15890" width="21" style="1" bestFit="1" customWidth="1"/>
    <col min="15891" max="15891" width="21" style="1" customWidth="1"/>
    <col min="15892" max="15892" width="24.140625" style="1" bestFit="1" customWidth="1"/>
    <col min="15893" max="15893" width="12.140625" style="1" bestFit="1" customWidth="1"/>
    <col min="15894" max="15894" width="39.42578125" style="1" bestFit="1" customWidth="1"/>
    <col min="15895" max="16128" width="9.140625" style="1"/>
    <col min="16129" max="16129" width="36.5703125" style="1" bestFit="1" customWidth="1"/>
    <col min="16130" max="16130" width="11.7109375" style="1" bestFit="1" customWidth="1"/>
    <col min="16131" max="16131" width="17.85546875" style="1" bestFit="1" customWidth="1"/>
    <col min="16132" max="16132" width="34.42578125" style="1" bestFit="1" customWidth="1"/>
    <col min="16133" max="16133" width="18.140625" style="1" bestFit="1" customWidth="1"/>
    <col min="16134" max="16134" width="15.7109375" style="1" bestFit="1" customWidth="1"/>
    <col min="16135" max="16135" width="17.85546875" style="1" bestFit="1" customWidth="1"/>
    <col min="16136" max="16137" width="23.140625" style="1" bestFit="1" customWidth="1"/>
    <col min="16138" max="16138" width="24.28515625" style="1" bestFit="1" customWidth="1"/>
    <col min="16139" max="16139" width="20.5703125" style="1" bestFit="1" customWidth="1"/>
    <col min="16140" max="16140" width="23.7109375" style="1" bestFit="1" customWidth="1"/>
    <col min="16141" max="16141" width="20.7109375" style="1" bestFit="1" customWidth="1"/>
    <col min="16142" max="16142" width="23.42578125" style="1" bestFit="1" customWidth="1"/>
    <col min="16143" max="16143" width="23.42578125" style="1" customWidth="1"/>
    <col min="16144" max="16146" width="21" style="1" bestFit="1" customWidth="1"/>
    <col min="16147" max="16147" width="21" style="1" customWidth="1"/>
    <col min="16148" max="16148" width="24.140625" style="1" bestFit="1" customWidth="1"/>
    <col min="16149" max="16149" width="12.140625" style="1" bestFit="1" customWidth="1"/>
    <col min="16150" max="16150" width="39.42578125" style="1" bestFit="1" customWidth="1"/>
    <col min="16151" max="16384" width="9.140625" style="1"/>
  </cols>
  <sheetData>
    <row r="1" spans="1:22" ht="98.2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7"/>
    </row>
    <row r="2" spans="1:22" ht="45" customHeight="1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30"/>
    </row>
    <row r="4" spans="1:22" s="3" customFormat="1" ht="63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  <c r="Q4" s="2" t="s">
        <v>18</v>
      </c>
      <c r="R4" s="2" t="s">
        <v>19</v>
      </c>
      <c r="S4" s="2" t="s">
        <v>20</v>
      </c>
      <c r="T4" s="2" t="s">
        <v>21</v>
      </c>
      <c r="U4" s="2" t="s">
        <v>22</v>
      </c>
      <c r="V4" s="2" t="s">
        <v>23</v>
      </c>
    </row>
    <row r="5" spans="1:22" s="10" customFormat="1" ht="15.75" x14ac:dyDescent="0.25">
      <c r="A5" s="4" t="s">
        <v>24</v>
      </c>
      <c r="B5" s="4" t="s">
        <v>25</v>
      </c>
      <c r="C5" s="4" t="s">
        <v>26</v>
      </c>
      <c r="D5" s="4" t="s">
        <v>27</v>
      </c>
      <c r="E5" s="5" t="s">
        <v>28</v>
      </c>
      <c r="F5" s="6">
        <v>13067027</v>
      </c>
      <c r="G5" s="6">
        <v>9</v>
      </c>
      <c r="H5" s="4" t="s">
        <v>29</v>
      </c>
      <c r="I5" s="4" t="s">
        <v>30</v>
      </c>
      <c r="J5" s="4" t="s">
        <v>31</v>
      </c>
      <c r="K5" s="4" t="s">
        <v>32</v>
      </c>
      <c r="L5" s="5">
        <v>40</v>
      </c>
      <c r="M5" s="5">
        <v>12.1</v>
      </c>
      <c r="N5" s="7">
        <v>38046</v>
      </c>
      <c r="O5" s="8">
        <v>37766.699999999997</v>
      </c>
      <c r="P5" s="4">
        <v>32097</v>
      </c>
      <c r="Q5" s="4">
        <v>0</v>
      </c>
      <c r="R5" s="4">
        <f>P5-Q5</f>
        <v>32097</v>
      </c>
      <c r="S5" s="9">
        <v>41913</v>
      </c>
      <c r="T5" s="4">
        <v>0</v>
      </c>
      <c r="U5" s="5" t="s">
        <v>33</v>
      </c>
      <c r="V5" s="5"/>
    </row>
    <row r="6" spans="1:22" s="10" customFormat="1" ht="15.75" x14ac:dyDescent="0.25">
      <c r="A6" s="4" t="s">
        <v>34</v>
      </c>
      <c r="B6" s="4" t="s">
        <v>35</v>
      </c>
      <c r="C6" s="4" t="s">
        <v>26</v>
      </c>
      <c r="D6" s="4" t="s">
        <v>36</v>
      </c>
      <c r="E6" s="5" t="s">
        <v>37</v>
      </c>
      <c r="F6" s="6">
        <v>11044063</v>
      </c>
      <c r="G6" s="6" t="s">
        <v>38</v>
      </c>
      <c r="H6" s="4" t="s">
        <v>39</v>
      </c>
      <c r="I6" s="4" t="s">
        <v>40</v>
      </c>
      <c r="J6" s="4" t="s">
        <v>31</v>
      </c>
      <c r="K6" s="4" t="s">
        <v>41</v>
      </c>
      <c r="L6" s="5">
        <v>70</v>
      </c>
      <c r="M6" s="5">
        <v>12.1</v>
      </c>
      <c r="N6" s="7">
        <v>37984</v>
      </c>
      <c r="O6" s="8">
        <v>37779.75</v>
      </c>
      <c r="P6" s="4">
        <v>11640</v>
      </c>
      <c r="Q6" s="4">
        <v>0</v>
      </c>
      <c r="R6" s="4">
        <f t="shared" ref="R6:R69" si="0">P6-Q6</f>
        <v>11640</v>
      </c>
      <c r="S6" s="9">
        <v>41913</v>
      </c>
      <c r="T6" s="4">
        <v>0</v>
      </c>
      <c r="U6" s="5" t="s">
        <v>33</v>
      </c>
      <c r="V6" s="5"/>
    </row>
    <row r="7" spans="1:22" s="10" customFormat="1" ht="31.5" x14ac:dyDescent="0.25">
      <c r="A7" s="4" t="s">
        <v>42</v>
      </c>
      <c r="B7" s="4" t="s">
        <v>43</v>
      </c>
      <c r="C7" s="4" t="s">
        <v>44</v>
      </c>
      <c r="D7" s="4" t="s">
        <v>45</v>
      </c>
      <c r="E7" s="5" t="s">
        <v>37</v>
      </c>
      <c r="F7" s="6">
        <v>11044054</v>
      </c>
      <c r="G7" s="6" t="s">
        <v>38</v>
      </c>
      <c r="H7" s="4" t="s">
        <v>39</v>
      </c>
      <c r="I7" s="4" t="s">
        <v>40</v>
      </c>
      <c r="J7" s="4" t="s">
        <v>31</v>
      </c>
      <c r="K7" s="4" t="s">
        <v>46</v>
      </c>
      <c r="L7" s="5">
        <v>70</v>
      </c>
      <c r="M7" s="5">
        <v>12.1</v>
      </c>
      <c r="N7" s="7">
        <v>37984</v>
      </c>
      <c r="O7" s="8">
        <v>37779.75</v>
      </c>
      <c r="P7" s="4">
        <v>28063</v>
      </c>
      <c r="Q7" s="4">
        <v>0</v>
      </c>
      <c r="R7" s="4">
        <f t="shared" si="0"/>
        <v>28063</v>
      </c>
      <c r="S7" s="9">
        <v>41913</v>
      </c>
      <c r="T7" s="4">
        <v>0</v>
      </c>
      <c r="U7" s="5" t="s">
        <v>33</v>
      </c>
      <c r="V7" s="5"/>
    </row>
    <row r="8" spans="1:22" s="10" customFormat="1" ht="15.75" x14ac:dyDescent="0.25">
      <c r="A8" s="4" t="s">
        <v>47</v>
      </c>
      <c r="B8" s="4" t="s">
        <v>48</v>
      </c>
      <c r="C8" s="4" t="s">
        <v>26</v>
      </c>
      <c r="D8" s="4" t="s">
        <v>49</v>
      </c>
      <c r="E8" s="5" t="s">
        <v>37</v>
      </c>
      <c r="F8" s="6">
        <v>11044013</v>
      </c>
      <c r="G8" s="6" t="s">
        <v>38</v>
      </c>
      <c r="H8" s="4" t="s">
        <v>39</v>
      </c>
      <c r="I8" s="4" t="s">
        <v>40</v>
      </c>
      <c r="J8" s="4" t="s">
        <v>31</v>
      </c>
      <c r="K8" s="4" t="s">
        <v>41</v>
      </c>
      <c r="L8" s="5">
        <v>70</v>
      </c>
      <c r="M8" s="5">
        <v>12.1</v>
      </c>
      <c r="N8" s="7">
        <v>37984</v>
      </c>
      <c r="O8" s="8">
        <v>37779.75</v>
      </c>
      <c r="P8" s="4">
        <v>8427</v>
      </c>
      <c r="Q8" s="4">
        <v>0</v>
      </c>
      <c r="R8" s="4">
        <f t="shared" si="0"/>
        <v>8427</v>
      </c>
      <c r="S8" s="9">
        <v>41913</v>
      </c>
      <c r="T8" s="4">
        <v>0</v>
      </c>
      <c r="U8" s="5" t="s">
        <v>33</v>
      </c>
      <c r="V8" s="5"/>
    </row>
    <row r="9" spans="1:22" s="10" customFormat="1" ht="15.75" x14ac:dyDescent="0.25">
      <c r="A9" s="4" t="s">
        <v>50</v>
      </c>
      <c r="B9" s="4" t="s">
        <v>51</v>
      </c>
      <c r="C9" s="4" t="s">
        <v>26</v>
      </c>
      <c r="D9" s="4" t="s">
        <v>52</v>
      </c>
      <c r="E9" s="5" t="s">
        <v>37</v>
      </c>
      <c r="F9" s="6">
        <v>11044011</v>
      </c>
      <c r="G9" s="6" t="s">
        <v>38</v>
      </c>
      <c r="H9" s="4" t="s">
        <v>39</v>
      </c>
      <c r="I9" s="4" t="s">
        <v>40</v>
      </c>
      <c r="J9" s="4" t="s">
        <v>31</v>
      </c>
      <c r="K9" s="4" t="s">
        <v>41</v>
      </c>
      <c r="L9" s="5">
        <v>70</v>
      </c>
      <c r="M9" s="5">
        <v>12.1</v>
      </c>
      <c r="N9" s="7">
        <v>37984</v>
      </c>
      <c r="O9" s="8">
        <v>37779.75</v>
      </c>
      <c r="P9" s="4">
        <v>39192</v>
      </c>
      <c r="Q9" s="4">
        <v>0</v>
      </c>
      <c r="R9" s="4">
        <f t="shared" si="0"/>
        <v>39192</v>
      </c>
      <c r="S9" s="9">
        <v>41913</v>
      </c>
      <c r="T9" s="4">
        <v>0</v>
      </c>
      <c r="U9" s="5" t="s">
        <v>33</v>
      </c>
      <c r="V9" s="5"/>
    </row>
    <row r="10" spans="1:22" s="10" customFormat="1" ht="31.5" x14ac:dyDescent="0.25">
      <c r="A10" s="4" t="s">
        <v>53</v>
      </c>
      <c r="B10" s="4" t="s">
        <v>54</v>
      </c>
      <c r="C10" s="4" t="s">
        <v>55</v>
      </c>
      <c r="D10" s="4" t="s">
        <v>56</v>
      </c>
      <c r="E10" s="5" t="s">
        <v>28</v>
      </c>
      <c r="F10" s="6" t="s">
        <v>57</v>
      </c>
      <c r="G10" s="6" t="s">
        <v>38</v>
      </c>
      <c r="H10" s="4" t="s">
        <v>29</v>
      </c>
      <c r="I10" s="4" t="s">
        <v>30</v>
      </c>
      <c r="J10" s="4" t="s">
        <v>31</v>
      </c>
      <c r="K10" s="4" t="s">
        <v>58</v>
      </c>
      <c r="L10" s="5">
        <v>70</v>
      </c>
      <c r="M10" s="5">
        <v>12.1</v>
      </c>
      <c r="N10" s="7">
        <v>37979</v>
      </c>
      <c r="O10" s="8">
        <v>37761.86</v>
      </c>
      <c r="P10" s="4">
        <v>127123</v>
      </c>
      <c r="Q10" s="4">
        <v>0</v>
      </c>
      <c r="R10" s="4">
        <f t="shared" si="0"/>
        <v>127123</v>
      </c>
      <c r="S10" s="9">
        <v>41913</v>
      </c>
      <c r="T10" s="4">
        <v>0</v>
      </c>
      <c r="U10" s="5" t="s">
        <v>33</v>
      </c>
      <c r="V10" s="5"/>
    </row>
    <row r="11" spans="1:22" s="10" customFormat="1" ht="15.75" x14ac:dyDescent="0.25">
      <c r="A11" s="4" t="s">
        <v>59</v>
      </c>
      <c r="B11" s="4" t="s">
        <v>60</v>
      </c>
      <c r="C11" s="4" t="s">
        <v>26</v>
      </c>
      <c r="D11" s="4" t="s">
        <v>61</v>
      </c>
      <c r="E11" s="5" t="s">
        <v>28</v>
      </c>
      <c r="F11" s="6">
        <v>13067006</v>
      </c>
      <c r="G11" s="6" t="s">
        <v>38</v>
      </c>
      <c r="H11" s="4" t="s">
        <v>29</v>
      </c>
      <c r="I11" s="4" t="s">
        <v>30</v>
      </c>
      <c r="J11" s="4" t="s">
        <v>31</v>
      </c>
      <c r="K11" s="4" t="s">
        <v>62</v>
      </c>
      <c r="L11" s="5">
        <v>70</v>
      </c>
      <c r="M11" s="5">
        <v>12.1</v>
      </c>
      <c r="N11" s="7">
        <v>37979</v>
      </c>
      <c r="O11" s="8">
        <v>37761.86</v>
      </c>
      <c r="P11" s="4">
        <v>38330</v>
      </c>
      <c r="Q11" s="4">
        <v>0</v>
      </c>
      <c r="R11" s="4">
        <f t="shared" si="0"/>
        <v>38330</v>
      </c>
      <c r="S11" s="9">
        <v>41913</v>
      </c>
      <c r="T11" s="4">
        <v>0</v>
      </c>
      <c r="U11" s="5" t="s">
        <v>33</v>
      </c>
      <c r="V11" s="5"/>
    </row>
    <row r="12" spans="1:22" s="10" customFormat="1" ht="15.75" x14ac:dyDescent="0.25">
      <c r="A12" s="4" t="s">
        <v>63</v>
      </c>
      <c r="B12" s="4" t="s">
        <v>64</v>
      </c>
      <c r="C12" s="4" t="s">
        <v>26</v>
      </c>
      <c r="D12" s="4" t="s">
        <v>65</v>
      </c>
      <c r="E12" s="5" t="s">
        <v>28</v>
      </c>
      <c r="F12" s="6">
        <v>13067041</v>
      </c>
      <c r="G12" s="6">
        <v>14.5</v>
      </c>
      <c r="H12" s="4" t="s">
        <v>29</v>
      </c>
      <c r="I12" s="4" t="s">
        <v>30</v>
      </c>
      <c r="J12" s="4" t="s">
        <v>66</v>
      </c>
      <c r="K12" s="4" t="s">
        <v>62</v>
      </c>
      <c r="L12" s="5">
        <v>70</v>
      </c>
      <c r="M12" s="5">
        <v>25</v>
      </c>
      <c r="N12" s="7">
        <v>37979</v>
      </c>
      <c r="O12" s="8">
        <v>37761.86</v>
      </c>
      <c r="P12" s="4">
        <v>6540</v>
      </c>
      <c r="Q12" s="4">
        <v>0</v>
      </c>
      <c r="R12" s="4">
        <f t="shared" si="0"/>
        <v>6540</v>
      </c>
      <c r="S12" s="9">
        <v>41913</v>
      </c>
      <c r="T12" s="4">
        <v>0</v>
      </c>
      <c r="U12" s="5" t="s">
        <v>33</v>
      </c>
      <c r="V12" s="5"/>
    </row>
    <row r="13" spans="1:22" s="10" customFormat="1" ht="15.75" x14ac:dyDescent="0.25">
      <c r="A13" s="4" t="s">
        <v>67</v>
      </c>
      <c r="B13" s="4" t="s">
        <v>68</v>
      </c>
      <c r="C13" s="4" t="s">
        <v>69</v>
      </c>
      <c r="D13" s="4" t="s">
        <v>45</v>
      </c>
      <c r="E13" s="5" t="s">
        <v>37</v>
      </c>
      <c r="F13" s="6">
        <v>11044054</v>
      </c>
      <c r="G13" s="6" t="s">
        <v>38</v>
      </c>
      <c r="H13" s="4" t="s">
        <v>39</v>
      </c>
      <c r="I13" s="4" t="s">
        <v>40</v>
      </c>
      <c r="J13" s="4" t="s">
        <v>31</v>
      </c>
      <c r="K13" s="4" t="s">
        <v>41</v>
      </c>
      <c r="L13" s="5">
        <v>70</v>
      </c>
      <c r="M13" s="5">
        <v>12.1</v>
      </c>
      <c r="N13" s="7">
        <v>37984</v>
      </c>
      <c r="O13" s="8">
        <v>37779.75</v>
      </c>
      <c r="P13" s="4">
        <v>3000</v>
      </c>
      <c r="Q13" s="4">
        <v>0</v>
      </c>
      <c r="R13" s="4">
        <f t="shared" si="0"/>
        <v>3000</v>
      </c>
      <c r="S13" s="9">
        <v>41913</v>
      </c>
      <c r="T13" s="4">
        <v>0</v>
      </c>
      <c r="U13" s="5" t="s">
        <v>33</v>
      </c>
      <c r="V13" s="5"/>
    </row>
    <row r="14" spans="1:22" s="10" customFormat="1" ht="15.75" x14ac:dyDescent="0.25">
      <c r="A14" s="4" t="s">
        <v>70</v>
      </c>
      <c r="B14" s="4" t="s">
        <v>71</v>
      </c>
      <c r="C14" s="4" t="s">
        <v>26</v>
      </c>
      <c r="D14" s="4" t="s">
        <v>72</v>
      </c>
      <c r="E14" s="5" t="s">
        <v>28</v>
      </c>
      <c r="F14" s="6">
        <v>13067002</v>
      </c>
      <c r="G14" s="6" t="s">
        <v>38</v>
      </c>
      <c r="H14" s="4" t="s">
        <v>29</v>
      </c>
      <c r="I14" s="4" t="s">
        <v>30</v>
      </c>
      <c r="J14" s="4" t="s">
        <v>31</v>
      </c>
      <c r="K14" s="4" t="s">
        <v>62</v>
      </c>
      <c r="L14" s="5">
        <v>70</v>
      </c>
      <c r="M14" s="5">
        <v>12.1</v>
      </c>
      <c r="N14" s="7">
        <v>37979</v>
      </c>
      <c r="O14" s="8">
        <v>37761.86</v>
      </c>
      <c r="P14" s="4">
        <v>7896</v>
      </c>
      <c r="Q14" s="4">
        <v>0</v>
      </c>
      <c r="R14" s="4">
        <f t="shared" si="0"/>
        <v>7896</v>
      </c>
      <c r="S14" s="9">
        <v>41913</v>
      </c>
      <c r="T14" s="4">
        <v>0</v>
      </c>
      <c r="U14" s="5" t="s">
        <v>33</v>
      </c>
      <c r="V14" s="5"/>
    </row>
    <row r="15" spans="1:22" s="10" customFormat="1" ht="15.75" x14ac:dyDescent="0.25">
      <c r="A15" s="4" t="s">
        <v>73</v>
      </c>
      <c r="B15" s="4" t="s">
        <v>74</v>
      </c>
      <c r="C15" s="4" t="s">
        <v>26</v>
      </c>
      <c r="D15" s="4" t="s">
        <v>72</v>
      </c>
      <c r="E15" s="5" t="s">
        <v>28</v>
      </c>
      <c r="F15" s="6">
        <v>13067002</v>
      </c>
      <c r="G15" s="6" t="s">
        <v>38</v>
      </c>
      <c r="H15" s="4" t="s">
        <v>29</v>
      </c>
      <c r="I15" s="4" t="s">
        <v>30</v>
      </c>
      <c r="J15" s="4" t="s">
        <v>31</v>
      </c>
      <c r="K15" s="4" t="s">
        <v>62</v>
      </c>
      <c r="L15" s="5">
        <v>70</v>
      </c>
      <c r="M15" s="5">
        <v>12.1</v>
      </c>
      <c r="N15" s="7">
        <v>37979</v>
      </c>
      <c r="O15" s="8">
        <v>37761.86</v>
      </c>
      <c r="P15" s="4">
        <v>25824</v>
      </c>
      <c r="Q15" s="4">
        <v>0</v>
      </c>
      <c r="R15" s="4">
        <f t="shared" si="0"/>
        <v>25824</v>
      </c>
      <c r="S15" s="9">
        <v>41913</v>
      </c>
      <c r="T15" s="4">
        <v>0</v>
      </c>
      <c r="U15" s="5" t="s">
        <v>33</v>
      </c>
      <c r="V15" s="5"/>
    </row>
    <row r="16" spans="1:22" s="10" customFormat="1" ht="15.75" x14ac:dyDescent="0.25">
      <c r="A16" s="4" t="s">
        <v>75</v>
      </c>
      <c r="B16" s="4" t="s">
        <v>76</v>
      </c>
      <c r="C16" s="4" t="s">
        <v>26</v>
      </c>
      <c r="D16" s="4" t="s">
        <v>77</v>
      </c>
      <c r="E16" s="5" t="s">
        <v>37</v>
      </c>
      <c r="F16" s="6">
        <v>11044007</v>
      </c>
      <c r="G16" s="6" t="s">
        <v>38</v>
      </c>
      <c r="H16" s="4" t="s">
        <v>39</v>
      </c>
      <c r="I16" s="4" t="s">
        <v>40</v>
      </c>
      <c r="J16" s="4" t="s">
        <v>31</v>
      </c>
      <c r="K16" s="4" t="s">
        <v>62</v>
      </c>
      <c r="L16" s="5">
        <v>70</v>
      </c>
      <c r="M16" s="5">
        <v>25</v>
      </c>
      <c r="N16" s="7">
        <v>37984</v>
      </c>
      <c r="O16" s="8">
        <v>37761.86</v>
      </c>
      <c r="P16" s="4">
        <v>438792</v>
      </c>
      <c r="Q16" s="4">
        <v>0</v>
      </c>
      <c r="R16" s="4">
        <f t="shared" si="0"/>
        <v>438792</v>
      </c>
      <c r="S16" s="9">
        <v>41913</v>
      </c>
      <c r="T16" s="4">
        <v>0</v>
      </c>
      <c r="U16" s="5" t="s">
        <v>33</v>
      </c>
      <c r="V16" s="5"/>
    </row>
    <row r="17" spans="1:22" s="10" customFormat="1" ht="15.75" x14ac:dyDescent="0.25">
      <c r="A17" s="4" t="s">
        <v>78</v>
      </c>
      <c r="B17" s="4" t="s">
        <v>79</v>
      </c>
      <c r="C17" s="4" t="s">
        <v>26</v>
      </c>
      <c r="D17" s="4" t="s">
        <v>80</v>
      </c>
      <c r="E17" s="5" t="s">
        <v>81</v>
      </c>
      <c r="F17" s="6">
        <v>11044019</v>
      </c>
      <c r="G17" s="6">
        <v>9.6999999999999993</v>
      </c>
      <c r="H17" s="4" t="s">
        <v>39</v>
      </c>
      <c r="I17" s="4" t="s">
        <v>40</v>
      </c>
      <c r="J17" s="4" t="s">
        <v>31</v>
      </c>
      <c r="K17" s="4" t="s">
        <v>82</v>
      </c>
      <c r="L17" s="5">
        <v>70</v>
      </c>
      <c r="M17" s="5">
        <v>25</v>
      </c>
      <c r="N17" s="7">
        <v>37879</v>
      </c>
      <c r="O17" s="8">
        <v>37883.480000000003</v>
      </c>
      <c r="P17" s="4">
        <v>214040</v>
      </c>
      <c r="Q17" s="4">
        <v>0</v>
      </c>
      <c r="R17" s="4">
        <f t="shared" si="0"/>
        <v>214040</v>
      </c>
      <c r="S17" s="9">
        <v>41913</v>
      </c>
      <c r="T17" s="4">
        <v>0</v>
      </c>
      <c r="U17" s="5" t="s">
        <v>33</v>
      </c>
      <c r="V17" s="5"/>
    </row>
    <row r="18" spans="1:22" s="10" customFormat="1" ht="15.75" x14ac:dyDescent="0.25">
      <c r="A18" s="4" t="s">
        <v>83</v>
      </c>
      <c r="B18" s="4" t="s">
        <v>84</v>
      </c>
      <c r="C18" s="4" t="s">
        <v>26</v>
      </c>
      <c r="D18" s="4" t="s">
        <v>85</v>
      </c>
      <c r="E18" s="5" t="s">
        <v>28</v>
      </c>
      <c r="F18" s="6">
        <v>13067039</v>
      </c>
      <c r="G18" s="6" t="s">
        <v>38</v>
      </c>
      <c r="H18" s="4" t="s">
        <v>29</v>
      </c>
      <c r="I18" s="4" t="s">
        <v>30</v>
      </c>
      <c r="J18" s="4" t="s">
        <v>31</v>
      </c>
      <c r="K18" s="4" t="s">
        <v>62</v>
      </c>
      <c r="L18" s="5">
        <v>70</v>
      </c>
      <c r="M18" s="5">
        <v>25</v>
      </c>
      <c r="N18" s="7">
        <v>37979</v>
      </c>
      <c r="O18" s="8">
        <v>37761.86</v>
      </c>
      <c r="P18" s="4">
        <v>158032</v>
      </c>
      <c r="Q18" s="4">
        <v>0</v>
      </c>
      <c r="R18" s="4">
        <f t="shared" si="0"/>
        <v>158032</v>
      </c>
      <c r="S18" s="9">
        <v>41913</v>
      </c>
      <c r="T18" s="4">
        <v>0</v>
      </c>
      <c r="U18" s="5" t="s">
        <v>33</v>
      </c>
      <c r="V18" s="5"/>
    </row>
    <row r="19" spans="1:22" s="10" customFormat="1" ht="15.75" x14ac:dyDescent="0.25">
      <c r="A19" s="4" t="s">
        <v>86</v>
      </c>
      <c r="B19" s="4" t="s">
        <v>87</v>
      </c>
      <c r="C19" s="4" t="s">
        <v>26</v>
      </c>
      <c r="D19" s="4" t="s">
        <v>88</v>
      </c>
      <c r="E19" s="5" t="s">
        <v>81</v>
      </c>
      <c r="F19" s="6">
        <v>11044049</v>
      </c>
      <c r="G19" s="6">
        <v>4.0999999999999996</v>
      </c>
      <c r="H19" s="4" t="s">
        <v>39</v>
      </c>
      <c r="I19" s="4" t="s">
        <v>40</v>
      </c>
      <c r="J19" s="4" t="s">
        <v>31</v>
      </c>
      <c r="K19" s="4" t="s">
        <v>82</v>
      </c>
      <c r="L19" s="5">
        <v>70</v>
      </c>
      <c r="M19" s="5">
        <v>12.1</v>
      </c>
      <c r="N19" s="7">
        <v>37904</v>
      </c>
      <c r="O19" s="8">
        <v>37883.480000000003</v>
      </c>
      <c r="P19" s="4">
        <v>50904</v>
      </c>
      <c r="Q19" s="4">
        <v>0</v>
      </c>
      <c r="R19" s="4">
        <f t="shared" si="0"/>
        <v>50904</v>
      </c>
      <c r="S19" s="9">
        <v>41913</v>
      </c>
      <c r="T19" s="4">
        <v>0</v>
      </c>
      <c r="U19" s="5" t="s">
        <v>33</v>
      </c>
      <c r="V19" s="5"/>
    </row>
    <row r="20" spans="1:22" s="10" customFormat="1" ht="15.75" x14ac:dyDescent="0.25">
      <c r="A20" s="4" t="s">
        <v>89</v>
      </c>
      <c r="B20" s="4" t="s">
        <v>90</v>
      </c>
      <c r="C20" s="4" t="s">
        <v>26</v>
      </c>
      <c r="D20" s="4" t="s">
        <v>52</v>
      </c>
      <c r="E20" s="5" t="s">
        <v>37</v>
      </c>
      <c r="F20" s="6">
        <v>11044011</v>
      </c>
      <c r="G20" s="6" t="s">
        <v>38</v>
      </c>
      <c r="H20" s="4" t="s">
        <v>39</v>
      </c>
      <c r="I20" s="4" t="s">
        <v>40</v>
      </c>
      <c r="J20" s="4" t="s">
        <v>31</v>
      </c>
      <c r="K20" s="4" t="s">
        <v>41</v>
      </c>
      <c r="L20" s="5">
        <v>70</v>
      </c>
      <c r="M20" s="5">
        <v>12.1</v>
      </c>
      <c r="N20" s="7">
        <v>37984</v>
      </c>
      <c r="O20" s="8">
        <v>37779.75</v>
      </c>
      <c r="P20" s="4">
        <v>29124</v>
      </c>
      <c r="Q20" s="4">
        <v>0</v>
      </c>
      <c r="R20" s="4">
        <f t="shared" si="0"/>
        <v>29124</v>
      </c>
      <c r="S20" s="9">
        <v>41913</v>
      </c>
      <c r="T20" s="4">
        <v>0</v>
      </c>
      <c r="U20" s="5" t="s">
        <v>33</v>
      </c>
      <c r="V20" s="5"/>
    </row>
    <row r="21" spans="1:22" s="10" customFormat="1" ht="31.5" x14ac:dyDescent="0.25">
      <c r="A21" s="4" t="s">
        <v>91</v>
      </c>
      <c r="B21" s="4" t="s">
        <v>92</v>
      </c>
      <c r="C21" s="4" t="s">
        <v>93</v>
      </c>
      <c r="D21" s="4" t="s">
        <v>65</v>
      </c>
      <c r="E21" s="5" t="s">
        <v>28</v>
      </c>
      <c r="F21" s="6">
        <v>13067041</v>
      </c>
      <c r="G21" s="6" t="s">
        <v>38</v>
      </c>
      <c r="H21" s="4" t="s">
        <v>29</v>
      </c>
      <c r="I21" s="4" t="s">
        <v>30</v>
      </c>
      <c r="J21" s="4" t="s">
        <v>31</v>
      </c>
      <c r="K21" s="4" t="s">
        <v>58</v>
      </c>
      <c r="L21" s="5" t="s">
        <v>94</v>
      </c>
      <c r="M21" s="5" t="s">
        <v>95</v>
      </c>
      <c r="N21" s="7">
        <v>37994</v>
      </c>
      <c r="O21" s="8">
        <v>37761.86</v>
      </c>
      <c r="P21" s="4">
        <v>403500</v>
      </c>
      <c r="Q21" s="4">
        <v>0</v>
      </c>
      <c r="R21" s="4">
        <f t="shared" si="0"/>
        <v>403500</v>
      </c>
      <c r="S21" s="9">
        <v>41913</v>
      </c>
      <c r="T21" s="4">
        <v>0</v>
      </c>
      <c r="U21" s="5" t="s">
        <v>33</v>
      </c>
      <c r="V21" s="5"/>
    </row>
    <row r="22" spans="1:22" s="10" customFormat="1" ht="15.75" x14ac:dyDescent="0.25">
      <c r="A22" s="4" t="s">
        <v>96</v>
      </c>
      <c r="B22" s="4" t="s">
        <v>97</v>
      </c>
      <c r="C22" s="4" t="s">
        <v>26</v>
      </c>
      <c r="D22" s="4" t="s">
        <v>98</v>
      </c>
      <c r="E22" s="5" t="s">
        <v>28</v>
      </c>
      <c r="F22" s="6">
        <v>13067011</v>
      </c>
      <c r="G22" s="6">
        <v>3</v>
      </c>
      <c r="H22" s="4" t="s">
        <v>29</v>
      </c>
      <c r="I22" s="4" t="s">
        <v>30</v>
      </c>
      <c r="J22" s="4" t="s">
        <v>31</v>
      </c>
      <c r="K22" s="4" t="s">
        <v>99</v>
      </c>
      <c r="L22" s="5">
        <v>60</v>
      </c>
      <c r="M22" s="5">
        <v>12.1</v>
      </c>
      <c r="N22" s="7">
        <v>38016</v>
      </c>
      <c r="O22" s="8">
        <v>37880.01</v>
      </c>
      <c r="P22" s="4">
        <v>50952</v>
      </c>
      <c r="Q22" s="4">
        <v>0</v>
      </c>
      <c r="R22" s="4">
        <f t="shared" si="0"/>
        <v>50952</v>
      </c>
      <c r="S22" s="9">
        <v>41913</v>
      </c>
      <c r="T22" s="4">
        <v>0</v>
      </c>
      <c r="U22" s="5" t="s">
        <v>33</v>
      </c>
      <c r="V22" s="5"/>
    </row>
    <row r="23" spans="1:22" s="10" customFormat="1" ht="15.75" x14ac:dyDescent="0.25">
      <c r="A23" s="4" t="s">
        <v>100</v>
      </c>
      <c r="B23" s="4" t="s">
        <v>101</v>
      </c>
      <c r="C23" s="4" t="s">
        <v>102</v>
      </c>
      <c r="D23" s="4" t="s">
        <v>98</v>
      </c>
      <c r="E23" s="5" t="s">
        <v>28</v>
      </c>
      <c r="F23" s="6">
        <v>13067011</v>
      </c>
      <c r="G23" s="6">
        <v>2.9</v>
      </c>
      <c r="H23" s="4" t="s">
        <v>29</v>
      </c>
      <c r="I23" s="4" t="s">
        <v>30</v>
      </c>
      <c r="J23" s="4" t="s">
        <v>103</v>
      </c>
      <c r="K23" s="4" t="s">
        <v>99</v>
      </c>
      <c r="L23" s="5">
        <v>60</v>
      </c>
      <c r="M23" s="5">
        <v>12.1</v>
      </c>
      <c r="N23" s="7">
        <v>38016</v>
      </c>
      <c r="O23" s="8">
        <v>37880.01</v>
      </c>
      <c r="P23" s="4">
        <v>16800</v>
      </c>
      <c r="Q23" s="4">
        <v>0</v>
      </c>
      <c r="R23" s="4">
        <f t="shared" si="0"/>
        <v>16800</v>
      </c>
      <c r="S23" s="9">
        <v>41913</v>
      </c>
      <c r="T23" s="4">
        <v>0</v>
      </c>
      <c r="U23" s="5" t="s">
        <v>33</v>
      </c>
      <c r="V23" s="5"/>
    </row>
    <row r="24" spans="1:22" s="10" customFormat="1" ht="31.5" x14ac:dyDescent="0.25">
      <c r="A24" s="4" t="s">
        <v>104</v>
      </c>
      <c r="B24" s="4" t="s">
        <v>105</v>
      </c>
      <c r="C24" s="4" t="s">
        <v>55</v>
      </c>
      <c r="D24" s="4" t="s">
        <v>106</v>
      </c>
      <c r="E24" s="5" t="s">
        <v>28</v>
      </c>
      <c r="F24" s="6">
        <v>13067015</v>
      </c>
      <c r="G24" s="6">
        <v>14.1</v>
      </c>
      <c r="H24" s="4" t="s">
        <v>29</v>
      </c>
      <c r="I24" s="4" t="s">
        <v>30</v>
      </c>
      <c r="J24" s="4" t="s">
        <v>31</v>
      </c>
      <c r="K24" s="4" t="s">
        <v>107</v>
      </c>
      <c r="L24" s="5" t="s">
        <v>108</v>
      </c>
      <c r="M24" s="5">
        <v>12.1</v>
      </c>
      <c r="N24" s="7">
        <v>38016</v>
      </c>
      <c r="O24" s="8">
        <v>37761.86</v>
      </c>
      <c r="P24" s="4">
        <v>51500</v>
      </c>
      <c r="Q24" s="4">
        <v>0</v>
      </c>
      <c r="R24" s="4">
        <f t="shared" si="0"/>
        <v>51500</v>
      </c>
      <c r="S24" s="9">
        <v>41913</v>
      </c>
      <c r="T24" s="4">
        <v>0</v>
      </c>
      <c r="U24" s="5" t="s">
        <v>33</v>
      </c>
      <c r="V24" s="5"/>
    </row>
    <row r="25" spans="1:22" s="10" customFormat="1" ht="15.75" x14ac:dyDescent="0.25">
      <c r="A25" s="4" t="s">
        <v>109</v>
      </c>
      <c r="B25" s="4" t="s">
        <v>110</v>
      </c>
      <c r="C25" s="4" t="s">
        <v>102</v>
      </c>
      <c r="D25" s="4" t="s">
        <v>111</v>
      </c>
      <c r="E25" s="5" t="s">
        <v>28</v>
      </c>
      <c r="F25" s="6">
        <v>13067028</v>
      </c>
      <c r="G25" s="6" t="s">
        <v>38</v>
      </c>
      <c r="H25" s="4" t="s">
        <v>29</v>
      </c>
      <c r="I25" s="4" t="s">
        <v>30</v>
      </c>
      <c r="J25" s="4" t="s">
        <v>31</v>
      </c>
      <c r="K25" s="4" t="s">
        <v>62</v>
      </c>
      <c r="L25" s="5">
        <v>60</v>
      </c>
      <c r="M25" s="5">
        <v>12.1</v>
      </c>
      <c r="N25" s="7">
        <v>38016</v>
      </c>
      <c r="O25" s="8">
        <v>37761.86</v>
      </c>
      <c r="P25" s="4">
        <v>114800</v>
      </c>
      <c r="Q25" s="4">
        <v>0</v>
      </c>
      <c r="R25" s="4">
        <f t="shared" si="0"/>
        <v>114800</v>
      </c>
      <c r="S25" s="9">
        <v>41913</v>
      </c>
      <c r="T25" s="4">
        <v>0</v>
      </c>
      <c r="U25" s="5" t="s">
        <v>33</v>
      </c>
      <c r="V25" s="5"/>
    </row>
    <row r="26" spans="1:22" s="10" customFormat="1" ht="15.75" x14ac:dyDescent="0.25">
      <c r="A26" s="4" t="s">
        <v>112</v>
      </c>
      <c r="B26" s="4" t="s">
        <v>113</v>
      </c>
      <c r="C26" s="4" t="s">
        <v>102</v>
      </c>
      <c r="D26" s="4" t="s">
        <v>114</v>
      </c>
      <c r="E26" s="5" t="s">
        <v>28</v>
      </c>
      <c r="F26" s="6">
        <v>13067018</v>
      </c>
      <c r="G26" s="6" t="s">
        <v>38</v>
      </c>
      <c r="H26" s="4" t="s">
        <v>29</v>
      </c>
      <c r="I26" s="4" t="s">
        <v>30</v>
      </c>
      <c r="J26" s="4" t="s">
        <v>31</v>
      </c>
      <c r="K26" s="4" t="s">
        <v>62</v>
      </c>
      <c r="L26" s="5">
        <v>60</v>
      </c>
      <c r="M26" s="5">
        <v>12.1</v>
      </c>
      <c r="N26" s="7">
        <v>38016</v>
      </c>
      <c r="O26" s="8">
        <v>37761.86</v>
      </c>
      <c r="P26" s="4">
        <v>11304</v>
      </c>
      <c r="Q26" s="4">
        <v>0</v>
      </c>
      <c r="R26" s="4">
        <f t="shared" si="0"/>
        <v>11304</v>
      </c>
      <c r="S26" s="9">
        <v>41913</v>
      </c>
      <c r="T26" s="4">
        <v>0</v>
      </c>
      <c r="U26" s="5" t="s">
        <v>33</v>
      </c>
      <c r="V26" s="5"/>
    </row>
    <row r="27" spans="1:22" s="10" customFormat="1" ht="15.75" x14ac:dyDescent="0.25">
      <c r="A27" s="4" t="s">
        <v>115</v>
      </c>
      <c r="B27" s="4" t="s">
        <v>116</v>
      </c>
      <c r="C27" s="4" t="s">
        <v>102</v>
      </c>
      <c r="D27" s="4" t="s">
        <v>117</v>
      </c>
      <c r="E27" s="5" t="s">
        <v>28</v>
      </c>
      <c r="F27" s="6">
        <v>13067026</v>
      </c>
      <c r="G27" s="6" t="s">
        <v>38</v>
      </c>
      <c r="H27" s="4" t="s">
        <v>29</v>
      </c>
      <c r="I27" s="4" t="s">
        <v>30</v>
      </c>
      <c r="J27" s="4" t="s">
        <v>31</v>
      </c>
      <c r="K27" s="4" t="s">
        <v>62</v>
      </c>
      <c r="L27" s="5">
        <v>60</v>
      </c>
      <c r="M27" s="5">
        <v>12.1</v>
      </c>
      <c r="N27" s="7">
        <v>38016</v>
      </c>
      <c r="O27" s="8">
        <v>37761.86</v>
      </c>
      <c r="P27" s="4">
        <v>24655</v>
      </c>
      <c r="Q27" s="4">
        <v>0</v>
      </c>
      <c r="R27" s="4">
        <f t="shared" si="0"/>
        <v>24655</v>
      </c>
      <c r="S27" s="9">
        <v>41913</v>
      </c>
      <c r="T27" s="4">
        <v>0</v>
      </c>
      <c r="U27" s="5" t="s">
        <v>33</v>
      </c>
      <c r="V27" s="5"/>
    </row>
    <row r="28" spans="1:22" s="10" customFormat="1" ht="15.75" x14ac:dyDescent="0.25">
      <c r="A28" s="4" t="s">
        <v>118</v>
      </c>
      <c r="B28" s="4" t="s">
        <v>119</v>
      </c>
      <c r="C28" s="4" t="s">
        <v>26</v>
      </c>
      <c r="D28" s="4" t="s">
        <v>120</v>
      </c>
      <c r="E28" s="5" t="s">
        <v>28</v>
      </c>
      <c r="F28" s="6">
        <v>13067012</v>
      </c>
      <c r="G28" s="6" t="s">
        <v>38</v>
      </c>
      <c r="H28" s="4" t="s">
        <v>29</v>
      </c>
      <c r="I28" s="4" t="s">
        <v>30</v>
      </c>
      <c r="J28" s="4" t="s">
        <v>31</v>
      </c>
      <c r="K28" s="4" t="s">
        <v>62</v>
      </c>
      <c r="L28" s="5">
        <v>60</v>
      </c>
      <c r="M28" s="5">
        <v>12.1</v>
      </c>
      <c r="N28" s="7">
        <v>38016</v>
      </c>
      <c r="O28" s="8">
        <v>37761.86</v>
      </c>
      <c r="P28" s="4">
        <v>6792</v>
      </c>
      <c r="Q28" s="4">
        <v>0</v>
      </c>
      <c r="R28" s="4">
        <f t="shared" si="0"/>
        <v>6792</v>
      </c>
      <c r="S28" s="9">
        <v>41913</v>
      </c>
      <c r="T28" s="4">
        <v>0</v>
      </c>
      <c r="U28" s="5" t="s">
        <v>33</v>
      </c>
      <c r="V28" s="5"/>
    </row>
    <row r="29" spans="1:22" s="10" customFormat="1" ht="15.75" x14ac:dyDescent="0.25">
      <c r="A29" s="4" t="s">
        <v>121</v>
      </c>
      <c r="B29" s="4" t="s">
        <v>122</v>
      </c>
      <c r="C29" s="4" t="s">
        <v>26</v>
      </c>
      <c r="D29" s="4" t="s">
        <v>123</v>
      </c>
      <c r="E29" s="5" t="s">
        <v>28</v>
      </c>
      <c r="F29" s="6">
        <v>13067032</v>
      </c>
      <c r="G29" s="6">
        <v>4.2</v>
      </c>
      <c r="H29" s="4" t="s">
        <v>29</v>
      </c>
      <c r="I29" s="4" t="s">
        <v>30</v>
      </c>
      <c r="J29" s="4" t="s">
        <v>31</v>
      </c>
      <c r="K29" s="4" t="s">
        <v>32</v>
      </c>
      <c r="L29" s="5">
        <v>40</v>
      </c>
      <c r="M29" s="5">
        <v>12.1</v>
      </c>
      <c r="N29" s="7">
        <v>38216</v>
      </c>
      <c r="O29" s="8">
        <v>37766.699999999997</v>
      </c>
      <c r="P29" s="4">
        <v>36407</v>
      </c>
      <c r="Q29" s="4">
        <v>0</v>
      </c>
      <c r="R29" s="4">
        <f t="shared" si="0"/>
        <v>36407</v>
      </c>
      <c r="S29" s="9">
        <v>41913</v>
      </c>
      <c r="T29" s="4">
        <v>0</v>
      </c>
      <c r="U29" s="5" t="s">
        <v>33</v>
      </c>
      <c r="V29" s="5"/>
    </row>
    <row r="30" spans="1:22" s="10" customFormat="1" ht="15.75" x14ac:dyDescent="0.25">
      <c r="A30" s="4" t="s">
        <v>124</v>
      </c>
      <c r="B30" s="4" t="s">
        <v>125</v>
      </c>
      <c r="C30" s="4" t="s">
        <v>69</v>
      </c>
      <c r="D30" s="4" t="s">
        <v>126</v>
      </c>
      <c r="E30" s="5" t="s">
        <v>127</v>
      </c>
      <c r="F30" s="6">
        <v>13068012</v>
      </c>
      <c r="G30" s="6" t="s">
        <v>38</v>
      </c>
      <c r="H30" s="4" t="s">
        <v>29</v>
      </c>
      <c r="I30" s="4" t="s">
        <v>30</v>
      </c>
      <c r="J30" s="4" t="s">
        <v>103</v>
      </c>
      <c r="K30" s="4" t="s">
        <v>128</v>
      </c>
      <c r="L30" s="5">
        <v>40</v>
      </c>
      <c r="M30" s="5">
        <v>4.0999999999999996</v>
      </c>
      <c r="N30" s="7">
        <v>38903</v>
      </c>
      <c r="O30" s="8">
        <v>38916.800000000003</v>
      </c>
      <c r="P30" s="4">
        <v>1512</v>
      </c>
      <c r="Q30" s="4">
        <v>0</v>
      </c>
      <c r="R30" s="4">
        <f t="shared" si="0"/>
        <v>1512</v>
      </c>
      <c r="S30" s="9">
        <v>41913</v>
      </c>
      <c r="T30" s="4">
        <v>0</v>
      </c>
      <c r="U30" s="5" t="s">
        <v>33</v>
      </c>
      <c r="V30" s="5"/>
    </row>
    <row r="31" spans="1:22" s="10" customFormat="1" ht="15.75" x14ac:dyDescent="0.25">
      <c r="A31" s="4" t="s">
        <v>129</v>
      </c>
      <c r="B31" s="4" t="s">
        <v>130</v>
      </c>
      <c r="C31" s="4" t="s">
        <v>69</v>
      </c>
      <c r="D31" s="4" t="s">
        <v>131</v>
      </c>
      <c r="E31" s="5" t="s">
        <v>127</v>
      </c>
      <c r="F31" s="6">
        <v>13068024</v>
      </c>
      <c r="G31" s="6" t="s">
        <v>38</v>
      </c>
      <c r="H31" s="4" t="s">
        <v>29</v>
      </c>
      <c r="I31" s="4" t="s">
        <v>30</v>
      </c>
      <c r="J31" s="4" t="s">
        <v>103</v>
      </c>
      <c r="K31" s="4" t="s">
        <v>128</v>
      </c>
      <c r="L31" s="5">
        <v>40</v>
      </c>
      <c r="M31" s="5">
        <v>4.0999999999999996</v>
      </c>
      <c r="N31" s="7">
        <v>39042</v>
      </c>
      <c r="O31" s="8">
        <v>37880.01</v>
      </c>
      <c r="P31" s="4">
        <v>2592</v>
      </c>
      <c r="Q31" s="4">
        <v>0</v>
      </c>
      <c r="R31" s="4">
        <f t="shared" si="0"/>
        <v>2592</v>
      </c>
      <c r="S31" s="9">
        <v>41913</v>
      </c>
      <c r="T31" s="4">
        <v>0</v>
      </c>
      <c r="U31" s="5" t="s">
        <v>33</v>
      </c>
      <c r="V31" s="5"/>
    </row>
    <row r="32" spans="1:22" s="10" customFormat="1" ht="15.75" x14ac:dyDescent="0.25">
      <c r="A32" s="4" t="s">
        <v>132</v>
      </c>
      <c r="B32" s="4" t="s">
        <v>133</v>
      </c>
      <c r="C32" s="4" t="s">
        <v>69</v>
      </c>
      <c r="D32" s="4" t="s">
        <v>134</v>
      </c>
      <c r="E32" s="5" t="s">
        <v>127</v>
      </c>
      <c r="F32" s="6">
        <v>13068028</v>
      </c>
      <c r="G32" s="6" t="s">
        <v>38</v>
      </c>
      <c r="H32" s="4" t="s">
        <v>29</v>
      </c>
      <c r="I32" s="4" t="s">
        <v>30</v>
      </c>
      <c r="J32" s="4" t="s">
        <v>103</v>
      </c>
      <c r="K32" s="4" t="s">
        <v>128</v>
      </c>
      <c r="L32" s="5">
        <v>12</v>
      </c>
      <c r="M32" s="5">
        <v>4.0999999999999996</v>
      </c>
      <c r="N32" s="7">
        <v>38556</v>
      </c>
      <c r="O32" s="8">
        <v>0</v>
      </c>
      <c r="P32" s="4">
        <v>48504</v>
      </c>
      <c r="Q32" s="4">
        <v>0</v>
      </c>
      <c r="R32" s="4">
        <f t="shared" si="0"/>
        <v>48504</v>
      </c>
      <c r="S32" s="9">
        <v>41913</v>
      </c>
      <c r="T32" s="4">
        <v>0</v>
      </c>
      <c r="U32" s="5" t="s">
        <v>135</v>
      </c>
      <c r="V32" s="5"/>
    </row>
    <row r="33" spans="1:23" s="10" customFormat="1" ht="15.75" x14ac:dyDescent="0.25">
      <c r="A33" s="4" t="s">
        <v>136</v>
      </c>
      <c r="B33" s="4" t="s">
        <v>137</v>
      </c>
      <c r="C33" s="4" t="s">
        <v>102</v>
      </c>
      <c r="D33" s="4" t="s">
        <v>134</v>
      </c>
      <c r="E33" s="5" t="s">
        <v>127</v>
      </c>
      <c r="F33" s="6">
        <v>13068028</v>
      </c>
      <c r="G33" s="6" t="s">
        <v>38</v>
      </c>
      <c r="H33" s="4" t="s">
        <v>29</v>
      </c>
      <c r="I33" s="4" t="s">
        <v>30</v>
      </c>
      <c r="J33" s="4" t="s">
        <v>103</v>
      </c>
      <c r="K33" s="4" t="s">
        <v>128</v>
      </c>
      <c r="L33" s="5">
        <v>12</v>
      </c>
      <c r="M33" s="5">
        <v>4.0999999999999996</v>
      </c>
      <c r="N33" s="7">
        <v>39042</v>
      </c>
      <c r="O33" s="8">
        <v>37880.01</v>
      </c>
      <c r="P33" s="4">
        <v>11500</v>
      </c>
      <c r="Q33" s="4">
        <v>0</v>
      </c>
      <c r="R33" s="4">
        <f t="shared" si="0"/>
        <v>11500</v>
      </c>
      <c r="S33" s="9">
        <v>41913</v>
      </c>
      <c r="T33" s="4">
        <v>0</v>
      </c>
      <c r="U33" s="5" t="s">
        <v>33</v>
      </c>
      <c r="V33" s="5"/>
    </row>
    <row r="34" spans="1:23" s="10" customFormat="1" ht="15.75" x14ac:dyDescent="0.25">
      <c r="A34" s="4" t="s">
        <v>138</v>
      </c>
      <c r="B34" s="4" t="s">
        <v>139</v>
      </c>
      <c r="C34" s="4" t="s">
        <v>26</v>
      </c>
      <c r="D34" s="4" t="s">
        <v>140</v>
      </c>
      <c r="E34" s="5" t="s">
        <v>127</v>
      </c>
      <c r="F34" s="6">
        <v>13068005</v>
      </c>
      <c r="G34" s="6">
        <v>0.93</v>
      </c>
      <c r="H34" s="4" t="s">
        <v>29</v>
      </c>
      <c r="I34" s="4" t="s">
        <v>30</v>
      </c>
      <c r="J34" s="4" t="s">
        <v>103</v>
      </c>
      <c r="K34" s="4" t="s">
        <v>128</v>
      </c>
      <c r="L34" s="5">
        <v>70</v>
      </c>
      <c r="M34" s="5">
        <v>25</v>
      </c>
      <c r="N34" s="7">
        <v>39269</v>
      </c>
      <c r="O34" s="8">
        <v>38916.800000000003</v>
      </c>
      <c r="P34" s="4">
        <v>128000</v>
      </c>
      <c r="Q34" s="4">
        <v>0</v>
      </c>
      <c r="R34" s="4">
        <f t="shared" si="0"/>
        <v>128000</v>
      </c>
      <c r="S34" s="9">
        <v>41913</v>
      </c>
      <c r="T34" s="4">
        <v>0</v>
      </c>
      <c r="U34" s="5" t="s">
        <v>33</v>
      </c>
      <c r="V34" s="5"/>
    </row>
    <row r="35" spans="1:23" s="10" customFormat="1" ht="15.75" x14ac:dyDescent="0.25">
      <c r="A35" s="4" t="s">
        <v>141</v>
      </c>
      <c r="B35" s="4" t="s">
        <v>142</v>
      </c>
      <c r="C35" s="4" t="s">
        <v>26</v>
      </c>
      <c r="D35" s="4" t="s">
        <v>143</v>
      </c>
      <c r="E35" s="5" t="s">
        <v>28</v>
      </c>
      <c r="F35" s="6">
        <v>13067035</v>
      </c>
      <c r="G35" s="6" t="s">
        <v>38</v>
      </c>
      <c r="H35" s="4" t="s">
        <v>29</v>
      </c>
      <c r="I35" s="4" t="s">
        <v>30</v>
      </c>
      <c r="J35" s="4" t="s">
        <v>66</v>
      </c>
      <c r="K35" s="4" t="s">
        <v>32</v>
      </c>
      <c r="L35" s="5">
        <v>40</v>
      </c>
      <c r="M35" s="5">
        <v>12.1</v>
      </c>
      <c r="N35" s="7">
        <v>38216</v>
      </c>
      <c r="O35" s="8">
        <v>37766.699999999997</v>
      </c>
      <c r="P35" s="4">
        <v>3940</v>
      </c>
      <c r="Q35" s="4">
        <v>0</v>
      </c>
      <c r="R35" s="4">
        <f t="shared" si="0"/>
        <v>3940</v>
      </c>
      <c r="S35" s="9">
        <v>41913</v>
      </c>
      <c r="T35" s="4">
        <v>0</v>
      </c>
      <c r="U35" s="5" t="s">
        <v>33</v>
      </c>
      <c r="V35" s="5"/>
    </row>
    <row r="36" spans="1:23" s="10" customFormat="1" ht="15.75" x14ac:dyDescent="0.25">
      <c r="A36" s="4" t="s">
        <v>144</v>
      </c>
      <c r="B36" s="4" t="s">
        <v>145</v>
      </c>
      <c r="C36" s="4" t="s">
        <v>69</v>
      </c>
      <c r="D36" s="4" t="s">
        <v>126</v>
      </c>
      <c r="E36" s="5" t="s">
        <v>127</v>
      </c>
      <c r="F36" s="6">
        <v>13068012</v>
      </c>
      <c r="G36" s="6" t="s">
        <v>38</v>
      </c>
      <c r="H36" s="4" t="s">
        <v>29</v>
      </c>
      <c r="I36" s="4" t="s">
        <v>30</v>
      </c>
      <c r="J36" s="4" t="s">
        <v>103</v>
      </c>
      <c r="K36" s="4" t="s">
        <v>128</v>
      </c>
      <c r="L36" s="5">
        <v>40</v>
      </c>
      <c r="M36" s="5">
        <v>4.0999999999999996</v>
      </c>
      <c r="N36" s="7">
        <v>39042</v>
      </c>
      <c r="O36" s="8">
        <v>37880.01</v>
      </c>
      <c r="P36" s="4">
        <v>1704</v>
      </c>
      <c r="Q36" s="4">
        <v>0</v>
      </c>
      <c r="R36" s="4">
        <f t="shared" si="0"/>
        <v>1704</v>
      </c>
      <c r="S36" s="9">
        <v>41913</v>
      </c>
      <c r="T36" s="4">
        <v>0</v>
      </c>
      <c r="U36" s="5" t="s">
        <v>33</v>
      </c>
      <c r="V36" s="5"/>
    </row>
    <row r="37" spans="1:23" s="10" customFormat="1" ht="31.5" x14ac:dyDescent="0.25">
      <c r="A37" s="4" t="s">
        <v>146</v>
      </c>
      <c r="B37" s="4" t="s">
        <v>147</v>
      </c>
      <c r="C37" s="4" t="s">
        <v>55</v>
      </c>
      <c r="D37" s="4" t="s">
        <v>140</v>
      </c>
      <c r="E37" s="5" t="s">
        <v>127</v>
      </c>
      <c r="F37" s="6">
        <v>13068005</v>
      </c>
      <c r="G37" s="6">
        <v>0.79</v>
      </c>
      <c r="H37" s="4" t="s">
        <v>29</v>
      </c>
      <c r="I37" s="4" t="s">
        <v>30</v>
      </c>
      <c r="J37" s="4" t="s">
        <v>148</v>
      </c>
      <c r="K37" s="4" t="s">
        <v>149</v>
      </c>
      <c r="L37" s="5">
        <v>70</v>
      </c>
      <c r="M37" s="5">
        <v>25</v>
      </c>
      <c r="N37" s="7">
        <v>39269</v>
      </c>
      <c r="O37" s="8">
        <v>38916.800000000003</v>
      </c>
      <c r="P37" s="4">
        <v>734592</v>
      </c>
      <c r="Q37" s="4">
        <v>0</v>
      </c>
      <c r="R37" s="4">
        <f t="shared" si="0"/>
        <v>734592</v>
      </c>
      <c r="S37" s="9">
        <v>41913</v>
      </c>
      <c r="T37" s="4">
        <v>0</v>
      </c>
      <c r="U37" s="5" t="s">
        <v>33</v>
      </c>
      <c r="V37" s="5"/>
      <c r="W37" s="11"/>
    </row>
    <row r="38" spans="1:23" s="10" customFormat="1" ht="15.75" x14ac:dyDescent="0.25">
      <c r="A38" s="4" t="s">
        <v>150</v>
      </c>
      <c r="B38" s="4" t="s">
        <v>151</v>
      </c>
      <c r="C38" s="4" t="s">
        <v>69</v>
      </c>
      <c r="D38" s="4" t="s">
        <v>152</v>
      </c>
      <c r="E38" s="5" t="s">
        <v>28</v>
      </c>
      <c r="F38" s="6">
        <v>13067004</v>
      </c>
      <c r="G38" s="6">
        <v>10.5</v>
      </c>
      <c r="H38" s="4" t="s">
        <v>29</v>
      </c>
      <c r="I38" s="4" t="s">
        <v>30</v>
      </c>
      <c r="J38" s="4" t="s">
        <v>103</v>
      </c>
      <c r="K38" s="4" t="s">
        <v>32</v>
      </c>
      <c r="L38" s="5">
        <v>40</v>
      </c>
      <c r="M38" s="5">
        <v>12.1</v>
      </c>
      <c r="N38" s="7">
        <v>38216</v>
      </c>
      <c r="O38" s="8">
        <v>37766.699999999997</v>
      </c>
      <c r="P38" s="4">
        <v>4008</v>
      </c>
      <c r="Q38" s="4">
        <v>0</v>
      </c>
      <c r="R38" s="4">
        <f t="shared" si="0"/>
        <v>4008</v>
      </c>
      <c r="S38" s="9">
        <v>41913</v>
      </c>
      <c r="T38" s="4">
        <v>0</v>
      </c>
      <c r="U38" s="5" t="s">
        <v>33</v>
      </c>
      <c r="V38" s="5"/>
    </row>
    <row r="39" spans="1:23" s="10" customFormat="1" ht="15.75" x14ac:dyDescent="0.25">
      <c r="A39" s="4" t="s">
        <v>153</v>
      </c>
      <c r="B39" s="12" t="s">
        <v>154</v>
      </c>
      <c r="C39" s="4" t="s">
        <v>26</v>
      </c>
      <c r="D39" s="4" t="s">
        <v>155</v>
      </c>
      <c r="E39" s="5" t="s">
        <v>28</v>
      </c>
      <c r="F39" s="6">
        <v>13068002</v>
      </c>
      <c r="G39" s="6">
        <v>6.9</v>
      </c>
      <c r="H39" s="4" t="s">
        <v>29</v>
      </c>
      <c r="I39" s="4" t="s">
        <v>30</v>
      </c>
      <c r="J39" s="4" t="s">
        <v>103</v>
      </c>
      <c r="K39" s="4" t="s">
        <v>99</v>
      </c>
      <c r="L39" s="5">
        <v>40</v>
      </c>
      <c r="M39" s="5">
        <v>4.0999999999999996</v>
      </c>
      <c r="N39" s="7">
        <v>38016</v>
      </c>
      <c r="O39" s="8">
        <v>0</v>
      </c>
      <c r="P39" s="4">
        <v>10008</v>
      </c>
      <c r="Q39" s="4">
        <v>0</v>
      </c>
      <c r="R39" s="4">
        <f t="shared" si="0"/>
        <v>10008</v>
      </c>
      <c r="S39" s="9">
        <v>41913</v>
      </c>
      <c r="T39" s="4">
        <v>0</v>
      </c>
      <c r="U39" s="5" t="s">
        <v>135</v>
      </c>
      <c r="V39" s="5"/>
    </row>
    <row r="40" spans="1:23" s="10" customFormat="1" ht="15.75" x14ac:dyDescent="0.25">
      <c r="A40" s="4" t="s">
        <v>156</v>
      </c>
      <c r="B40" s="4" t="s">
        <v>157</v>
      </c>
      <c r="C40" s="4" t="s">
        <v>26</v>
      </c>
      <c r="D40" s="4" t="s">
        <v>158</v>
      </c>
      <c r="E40" s="5" t="s">
        <v>159</v>
      </c>
      <c r="F40" s="6">
        <v>13066057</v>
      </c>
      <c r="G40" s="6">
        <v>1.4E-2</v>
      </c>
      <c r="H40" s="4" t="s">
        <v>29</v>
      </c>
      <c r="I40" s="4" t="s">
        <v>30</v>
      </c>
      <c r="J40" s="4" t="s">
        <v>31</v>
      </c>
      <c r="K40" s="4" t="s">
        <v>160</v>
      </c>
      <c r="L40" s="5">
        <v>70</v>
      </c>
      <c r="M40" s="5">
        <v>12.1</v>
      </c>
      <c r="N40" s="7">
        <v>39319</v>
      </c>
      <c r="O40" s="8">
        <v>39062.39</v>
      </c>
      <c r="P40" s="4">
        <v>3253</v>
      </c>
      <c r="Q40" s="4">
        <v>0</v>
      </c>
      <c r="R40" s="4">
        <f t="shared" si="0"/>
        <v>3253</v>
      </c>
      <c r="S40" s="9">
        <v>41913</v>
      </c>
      <c r="T40" s="4">
        <v>0</v>
      </c>
      <c r="U40" s="5" t="s">
        <v>33</v>
      </c>
      <c r="V40" s="5"/>
    </row>
    <row r="41" spans="1:23" s="10" customFormat="1" ht="15.75" x14ac:dyDescent="0.25">
      <c r="A41" s="4" t="s">
        <v>161</v>
      </c>
      <c r="B41" s="4" t="s">
        <v>162</v>
      </c>
      <c r="C41" s="4" t="s">
        <v>26</v>
      </c>
      <c r="D41" s="4" t="s">
        <v>163</v>
      </c>
      <c r="E41" s="5" t="s">
        <v>164</v>
      </c>
      <c r="F41" s="6">
        <v>12060069</v>
      </c>
      <c r="G41" s="6">
        <v>0.17100000000000001</v>
      </c>
      <c r="H41" s="4" t="s">
        <v>165</v>
      </c>
      <c r="I41" s="4" t="s">
        <v>166</v>
      </c>
      <c r="J41" s="4" t="s">
        <v>31</v>
      </c>
      <c r="K41" s="4" t="s">
        <v>160</v>
      </c>
      <c r="L41" s="5">
        <v>70</v>
      </c>
      <c r="M41" s="5">
        <v>12.1</v>
      </c>
      <c r="N41" s="7">
        <v>39319</v>
      </c>
      <c r="O41" s="8">
        <v>39062.39</v>
      </c>
      <c r="P41" s="4">
        <v>1211</v>
      </c>
      <c r="Q41" s="4">
        <v>0</v>
      </c>
      <c r="R41" s="4">
        <f t="shared" si="0"/>
        <v>1211</v>
      </c>
      <c r="S41" s="9">
        <v>41913</v>
      </c>
      <c r="T41" s="4">
        <v>0</v>
      </c>
      <c r="U41" s="5" t="s">
        <v>33</v>
      </c>
      <c r="V41" s="5"/>
    </row>
    <row r="42" spans="1:23" s="10" customFormat="1" ht="15.75" x14ac:dyDescent="0.25">
      <c r="A42" s="4" t="s">
        <v>167</v>
      </c>
      <c r="B42" s="4" t="s">
        <v>168</v>
      </c>
      <c r="C42" s="4" t="s">
        <v>26</v>
      </c>
      <c r="D42" s="4" t="s">
        <v>65</v>
      </c>
      <c r="E42" s="5" t="s">
        <v>28</v>
      </c>
      <c r="F42" s="6">
        <v>13067041</v>
      </c>
      <c r="G42" s="6" t="s">
        <v>38</v>
      </c>
      <c r="H42" s="4" t="s">
        <v>29</v>
      </c>
      <c r="I42" s="4" t="s">
        <v>30</v>
      </c>
      <c r="J42" s="4" t="s">
        <v>103</v>
      </c>
      <c r="K42" s="4" t="s">
        <v>62</v>
      </c>
      <c r="L42" s="5">
        <v>40</v>
      </c>
      <c r="M42" s="5">
        <v>4.0999999999999996</v>
      </c>
      <c r="N42" s="7">
        <v>37979</v>
      </c>
      <c r="O42" s="8">
        <v>37761.86</v>
      </c>
      <c r="P42" s="4">
        <v>7704</v>
      </c>
      <c r="Q42" s="4">
        <v>0</v>
      </c>
      <c r="R42" s="4">
        <f t="shared" si="0"/>
        <v>7704</v>
      </c>
      <c r="S42" s="9">
        <v>41913</v>
      </c>
      <c r="T42" s="4">
        <v>0</v>
      </c>
      <c r="U42" s="5" t="s">
        <v>33</v>
      </c>
      <c r="V42" s="5"/>
    </row>
    <row r="43" spans="1:23" s="10" customFormat="1" ht="15.75" x14ac:dyDescent="0.25">
      <c r="A43" s="4" t="s">
        <v>169</v>
      </c>
      <c r="B43" s="4" t="s">
        <v>170</v>
      </c>
      <c r="C43" s="4" t="s">
        <v>69</v>
      </c>
      <c r="D43" s="4" t="s">
        <v>65</v>
      </c>
      <c r="E43" s="5" t="s">
        <v>28</v>
      </c>
      <c r="F43" s="6">
        <v>13067041</v>
      </c>
      <c r="G43" s="6" t="s">
        <v>38</v>
      </c>
      <c r="H43" s="4" t="s">
        <v>29</v>
      </c>
      <c r="I43" s="4" t="s">
        <v>30</v>
      </c>
      <c r="J43" s="4" t="s">
        <v>103</v>
      </c>
      <c r="K43" s="4" t="s">
        <v>62</v>
      </c>
      <c r="L43" s="5">
        <v>40</v>
      </c>
      <c r="M43" s="5">
        <v>4.0999999999999996</v>
      </c>
      <c r="N43" s="7">
        <v>37979</v>
      </c>
      <c r="O43" s="8">
        <v>37761.86</v>
      </c>
      <c r="P43" s="4">
        <v>6312</v>
      </c>
      <c r="Q43" s="4">
        <v>0</v>
      </c>
      <c r="R43" s="4">
        <f t="shared" si="0"/>
        <v>6312</v>
      </c>
      <c r="S43" s="9">
        <v>41913</v>
      </c>
      <c r="T43" s="4">
        <v>0</v>
      </c>
      <c r="U43" s="5" t="s">
        <v>33</v>
      </c>
      <c r="V43" s="5"/>
    </row>
    <row r="44" spans="1:23" s="10" customFormat="1" ht="15.75" x14ac:dyDescent="0.25">
      <c r="A44" s="4" t="s">
        <v>171</v>
      </c>
      <c r="B44" s="4" t="s">
        <v>172</v>
      </c>
      <c r="C44" s="4" t="s">
        <v>69</v>
      </c>
      <c r="D44" s="4" t="s">
        <v>65</v>
      </c>
      <c r="E44" s="5" t="s">
        <v>28</v>
      </c>
      <c r="F44" s="6">
        <v>13067041</v>
      </c>
      <c r="G44" s="6" t="s">
        <v>38</v>
      </c>
      <c r="H44" s="4" t="s">
        <v>29</v>
      </c>
      <c r="I44" s="4" t="s">
        <v>30</v>
      </c>
      <c r="J44" s="4" t="s">
        <v>103</v>
      </c>
      <c r="K44" s="4" t="s">
        <v>62</v>
      </c>
      <c r="L44" s="5">
        <v>40</v>
      </c>
      <c r="M44" s="5">
        <v>4.0999999999999996</v>
      </c>
      <c r="N44" s="7">
        <v>37979</v>
      </c>
      <c r="O44" s="8">
        <v>37761.86</v>
      </c>
      <c r="P44" s="4">
        <v>2400</v>
      </c>
      <c r="Q44" s="4">
        <v>0</v>
      </c>
      <c r="R44" s="4">
        <f t="shared" si="0"/>
        <v>2400</v>
      </c>
      <c r="S44" s="9">
        <v>41913</v>
      </c>
      <c r="T44" s="4">
        <v>0</v>
      </c>
      <c r="U44" s="5" t="s">
        <v>33</v>
      </c>
      <c r="V44" s="5"/>
    </row>
    <row r="45" spans="1:23" s="10" customFormat="1" ht="15.75" x14ac:dyDescent="0.25">
      <c r="A45" s="4" t="s">
        <v>173</v>
      </c>
      <c r="B45" s="4" t="s">
        <v>174</v>
      </c>
      <c r="C45" s="4" t="s">
        <v>69</v>
      </c>
      <c r="D45" s="4" t="s">
        <v>65</v>
      </c>
      <c r="E45" s="5" t="s">
        <v>28</v>
      </c>
      <c r="F45" s="6">
        <v>13067041</v>
      </c>
      <c r="G45" s="6" t="s">
        <v>38</v>
      </c>
      <c r="H45" s="4" t="s">
        <v>29</v>
      </c>
      <c r="I45" s="4" t="s">
        <v>30</v>
      </c>
      <c r="J45" s="4" t="s">
        <v>103</v>
      </c>
      <c r="K45" s="4" t="s">
        <v>62</v>
      </c>
      <c r="L45" s="5">
        <v>40</v>
      </c>
      <c r="M45" s="5">
        <v>4.0999999999999996</v>
      </c>
      <c r="N45" s="7">
        <v>37979</v>
      </c>
      <c r="O45" s="8">
        <v>37761.86</v>
      </c>
      <c r="P45" s="4">
        <v>1800</v>
      </c>
      <c r="Q45" s="4">
        <v>0</v>
      </c>
      <c r="R45" s="4">
        <f t="shared" si="0"/>
        <v>1800</v>
      </c>
      <c r="S45" s="9">
        <v>41913</v>
      </c>
      <c r="T45" s="4">
        <v>0</v>
      </c>
      <c r="U45" s="5" t="s">
        <v>33</v>
      </c>
      <c r="V45" s="5"/>
    </row>
    <row r="46" spans="1:23" s="10" customFormat="1" ht="15.75" x14ac:dyDescent="0.25">
      <c r="A46" s="4" t="s">
        <v>175</v>
      </c>
      <c r="B46" s="4" t="s">
        <v>176</v>
      </c>
      <c r="C46" s="4" t="s">
        <v>26</v>
      </c>
      <c r="D46" s="4" t="s">
        <v>98</v>
      </c>
      <c r="E46" s="5" t="s">
        <v>28</v>
      </c>
      <c r="F46" s="6">
        <v>13067011</v>
      </c>
      <c r="G46" s="6" t="s">
        <v>38</v>
      </c>
      <c r="H46" s="4" t="s">
        <v>29</v>
      </c>
      <c r="I46" s="4" t="s">
        <v>30</v>
      </c>
      <c r="J46" s="4" t="s">
        <v>103</v>
      </c>
      <c r="K46" s="4" t="s">
        <v>62</v>
      </c>
      <c r="L46" s="5">
        <v>40</v>
      </c>
      <c r="M46" s="5">
        <v>7.1</v>
      </c>
      <c r="N46" s="7">
        <v>37979</v>
      </c>
      <c r="O46" s="8">
        <v>37761.86</v>
      </c>
      <c r="P46" s="4">
        <v>8904</v>
      </c>
      <c r="Q46" s="4">
        <v>0</v>
      </c>
      <c r="R46" s="4">
        <f t="shared" si="0"/>
        <v>8904</v>
      </c>
      <c r="S46" s="9">
        <v>41913</v>
      </c>
      <c r="T46" s="4">
        <v>0</v>
      </c>
      <c r="U46" s="5" t="s">
        <v>33</v>
      </c>
      <c r="V46" s="5"/>
    </row>
    <row r="47" spans="1:23" s="10" customFormat="1" ht="15.75" x14ac:dyDescent="0.25">
      <c r="A47" s="4" t="s">
        <v>177</v>
      </c>
      <c r="B47" s="4" t="s">
        <v>178</v>
      </c>
      <c r="C47" s="4" t="s">
        <v>69</v>
      </c>
      <c r="D47" s="4" t="s">
        <v>65</v>
      </c>
      <c r="E47" s="5" t="s">
        <v>28</v>
      </c>
      <c r="F47" s="6">
        <v>13067041</v>
      </c>
      <c r="G47" s="6" t="s">
        <v>38</v>
      </c>
      <c r="H47" s="4" t="s">
        <v>29</v>
      </c>
      <c r="I47" s="4" t="s">
        <v>30</v>
      </c>
      <c r="J47" s="4" t="s">
        <v>103</v>
      </c>
      <c r="K47" s="4" t="s">
        <v>62</v>
      </c>
      <c r="L47" s="5">
        <v>40</v>
      </c>
      <c r="M47" s="5">
        <v>4.0999999999999996</v>
      </c>
      <c r="N47" s="7">
        <v>37979</v>
      </c>
      <c r="O47" s="8">
        <v>37761.86</v>
      </c>
      <c r="P47" s="4">
        <v>3504</v>
      </c>
      <c r="Q47" s="4">
        <v>0</v>
      </c>
      <c r="R47" s="4">
        <f t="shared" si="0"/>
        <v>3504</v>
      </c>
      <c r="S47" s="9">
        <v>41913</v>
      </c>
      <c r="T47" s="4">
        <v>0</v>
      </c>
      <c r="U47" s="5" t="s">
        <v>33</v>
      </c>
      <c r="V47" s="5"/>
    </row>
    <row r="48" spans="1:23" s="10" customFormat="1" ht="15.75" x14ac:dyDescent="0.25">
      <c r="A48" s="4" t="s">
        <v>179</v>
      </c>
      <c r="B48" s="4" t="s">
        <v>180</v>
      </c>
      <c r="C48" s="4" t="s">
        <v>26</v>
      </c>
      <c r="D48" s="4" t="s">
        <v>65</v>
      </c>
      <c r="E48" s="5" t="s">
        <v>28</v>
      </c>
      <c r="F48" s="6">
        <v>13067041</v>
      </c>
      <c r="G48" s="6" t="s">
        <v>38</v>
      </c>
      <c r="H48" s="4" t="s">
        <v>29</v>
      </c>
      <c r="I48" s="4" t="s">
        <v>30</v>
      </c>
      <c r="J48" s="4" t="s">
        <v>103</v>
      </c>
      <c r="K48" s="4" t="s">
        <v>62</v>
      </c>
      <c r="L48" s="5">
        <v>40</v>
      </c>
      <c r="M48" s="5">
        <v>12.1</v>
      </c>
      <c r="N48" s="7">
        <v>37979</v>
      </c>
      <c r="O48" s="8">
        <v>37761.86</v>
      </c>
      <c r="P48" s="4">
        <v>49392</v>
      </c>
      <c r="Q48" s="4">
        <v>0</v>
      </c>
      <c r="R48" s="4">
        <f t="shared" si="0"/>
        <v>49392</v>
      </c>
      <c r="S48" s="9">
        <v>41913</v>
      </c>
      <c r="T48" s="4">
        <v>0</v>
      </c>
      <c r="U48" s="5" t="s">
        <v>33</v>
      </c>
      <c r="V48" s="5"/>
    </row>
    <row r="49" spans="1:22" s="10" customFormat="1" ht="15.75" x14ac:dyDescent="0.25">
      <c r="A49" s="4" t="s">
        <v>181</v>
      </c>
      <c r="B49" s="4" t="s">
        <v>182</v>
      </c>
      <c r="C49" s="4" t="s">
        <v>69</v>
      </c>
      <c r="D49" s="4" t="s">
        <v>65</v>
      </c>
      <c r="E49" s="5" t="s">
        <v>28</v>
      </c>
      <c r="F49" s="6">
        <v>13067041</v>
      </c>
      <c r="G49" s="6" t="s">
        <v>38</v>
      </c>
      <c r="H49" s="4" t="s">
        <v>29</v>
      </c>
      <c r="I49" s="4" t="s">
        <v>30</v>
      </c>
      <c r="J49" s="4" t="s">
        <v>103</v>
      </c>
      <c r="K49" s="4" t="s">
        <v>62</v>
      </c>
      <c r="L49" s="5">
        <v>40</v>
      </c>
      <c r="M49" s="5">
        <v>4.0999999999999996</v>
      </c>
      <c r="N49" s="7">
        <v>37979</v>
      </c>
      <c r="O49" s="8">
        <v>37761.86</v>
      </c>
      <c r="P49" s="4">
        <v>5304</v>
      </c>
      <c r="Q49" s="4">
        <v>0</v>
      </c>
      <c r="R49" s="4">
        <f t="shared" si="0"/>
        <v>5304</v>
      </c>
      <c r="S49" s="9">
        <v>41913</v>
      </c>
      <c r="T49" s="4">
        <v>0</v>
      </c>
      <c r="U49" s="5" t="s">
        <v>33</v>
      </c>
      <c r="V49" s="5"/>
    </row>
    <row r="50" spans="1:22" s="10" customFormat="1" ht="31.5" x14ac:dyDescent="0.25">
      <c r="A50" s="4" t="s">
        <v>183</v>
      </c>
      <c r="B50" s="4" t="s">
        <v>184</v>
      </c>
      <c r="C50" s="4" t="s">
        <v>55</v>
      </c>
      <c r="D50" s="4" t="s">
        <v>185</v>
      </c>
      <c r="E50" s="5" t="s">
        <v>81</v>
      </c>
      <c r="F50" s="6" t="s">
        <v>186</v>
      </c>
      <c r="G50" s="6">
        <v>10.265000000000001</v>
      </c>
      <c r="H50" s="4" t="s">
        <v>39</v>
      </c>
      <c r="I50" s="4" t="s">
        <v>40</v>
      </c>
      <c r="J50" s="4" t="s">
        <v>31</v>
      </c>
      <c r="K50" s="4" t="s">
        <v>187</v>
      </c>
      <c r="L50" s="5">
        <v>70</v>
      </c>
      <c r="M50" s="5">
        <v>12.1</v>
      </c>
      <c r="N50" s="7">
        <v>37959</v>
      </c>
      <c r="O50" s="8">
        <v>37953</v>
      </c>
      <c r="P50" s="4">
        <v>120200</v>
      </c>
      <c r="Q50" s="4">
        <v>0</v>
      </c>
      <c r="R50" s="4">
        <f t="shared" si="0"/>
        <v>120200</v>
      </c>
      <c r="S50" s="9">
        <v>41913</v>
      </c>
      <c r="T50" s="4">
        <v>0</v>
      </c>
      <c r="U50" s="5" t="s">
        <v>33</v>
      </c>
      <c r="V50" s="5"/>
    </row>
    <row r="51" spans="1:22" s="10" customFormat="1" ht="15.75" x14ac:dyDescent="0.25">
      <c r="A51" s="4" t="s">
        <v>188</v>
      </c>
      <c r="B51" s="4" t="s">
        <v>189</v>
      </c>
      <c r="C51" s="4" t="s">
        <v>26</v>
      </c>
      <c r="D51" s="4" t="s">
        <v>88</v>
      </c>
      <c r="E51" s="5" t="s">
        <v>81</v>
      </c>
      <c r="F51" s="6">
        <v>11044049</v>
      </c>
      <c r="G51" s="6">
        <v>6</v>
      </c>
      <c r="H51" s="4" t="s">
        <v>39</v>
      </c>
      <c r="I51" s="4" t="s">
        <v>40</v>
      </c>
      <c r="J51" s="4" t="s">
        <v>66</v>
      </c>
      <c r="K51" s="4" t="s">
        <v>82</v>
      </c>
      <c r="L51" s="5">
        <v>70</v>
      </c>
      <c r="M51" s="5">
        <v>12.1</v>
      </c>
      <c r="N51" s="7">
        <v>37904</v>
      </c>
      <c r="O51" s="8">
        <v>37883.480000000003</v>
      </c>
      <c r="P51" s="4">
        <v>6800</v>
      </c>
      <c r="Q51" s="4">
        <v>0</v>
      </c>
      <c r="R51" s="4">
        <f t="shared" si="0"/>
        <v>6800</v>
      </c>
      <c r="S51" s="9">
        <v>41913</v>
      </c>
      <c r="T51" s="4">
        <v>0</v>
      </c>
      <c r="U51" s="5" t="s">
        <v>33</v>
      </c>
      <c r="V51" s="5"/>
    </row>
    <row r="52" spans="1:22" s="10" customFormat="1" ht="15.75" x14ac:dyDescent="0.25">
      <c r="A52" s="4" t="s">
        <v>190</v>
      </c>
      <c r="B52" s="4" t="s">
        <v>191</v>
      </c>
      <c r="C52" s="4" t="s">
        <v>26</v>
      </c>
      <c r="D52" s="4" t="s">
        <v>192</v>
      </c>
      <c r="E52" s="5" t="s">
        <v>164</v>
      </c>
      <c r="F52" s="6">
        <v>12060037</v>
      </c>
      <c r="G52" s="6">
        <v>1.577</v>
      </c>
      <c r="H52" s="4" t="s">
        <v>165</v>
      </c>
      <c r="I52" s="4" t="s">
        <v>166</v>
      </c>
      <c r="J52" s="4" t="s">
        <v>31</v>
      </c>
      <c r="K52" s="4" t="s">
        <v>160</v>
      </c>
      <c r="L52" s="5">
        <v>70</v>
      </c>
      <c r="M52" s="5">
        <v>12.1</v>
      </c>
      <c r="N52" s="7">
        <v>39319</v>
      </c>
      <c r="O52" s="8">
        <v>39062.39</v>
      </c>
      <c r="P52" s="4">
        <v>26734</v>
      </c>
      <c r="Q52" s="4">
        <v>0</v>
      </c>
      <c r="R52" s="4">
        <f t="shared" si="0"/>
        <v>26734</v>
      </c>
      <c r="S52" s="9">
        <v>41913</v>
      </c>
      <c r="T52" s="4">
        <v>0</v>
      </c>
      <c r="U52" s="5" t="s">
        <v>33</v>
      </c>
      <c r="V52" s="5"/>
    </row>
    <row r="53" spans="1:22" s="10" customFormat="1" ht="15.75" x14ac:dyDescent="0.25">
      <c r="A53" s="4" t="s">
        <v>193</v>
      </c>
      <c r="B53" s="4" t="s">
        <v>194</v>
      </c>
      <c r="C53" s="4" t="s">
        <v>26</v>
      </c>
      <c r="D53" s="4" t="s">
        <v>195</v>
      </c>
      <c r="E53" s="5" t="s">
        <v>164</v>
      </c>
      <c r="F53" s="6">
        <v>12060049</v>
      </c>
      <c r="G53" s="6">
        <v>0.13400000000000001</v>
      </c>
      <c r="H53" s="4" t="s">
        <v>165</v>
      </c>
      <c r="I53" s="4" t="s">
        <v>166</v>
      </c>
      <c r="J53" s="4" t="s">
        <v>31</v>
      </c>
      <c r="K53" s="4" t="s">
        <v>160</v>
      </c>
      <c r="L53" s="5">
        <v>70</v>
      </c>
      <c r="M53" s="5">
        <v>12.1</v>
      </c>
      <c r="N53" s="7">
        <v>39319</v>
      </c>
      <c r="O53" s="8">
        <v>39062.39</v>
      </c>
      <c r="P53" s="4">
        <v>24000</v>
      </c>
      <c r="Q53" s="4">
        <v>0</v>
      </c>
      <c r="R53" s="4">
        <f t="shared" si="0"/>
        <v>24000</v>
      </c>
      <c r="S53" s="9">
        <v>41913</v>
      </c>
      <c r="T53" s="4">
        <v>0</v>
      </c>
      <c r="U53" s="5" t="s">
        <v>33</v>
      </c>
      <c r="V53" s="5"/>
    </row>
    <row r="54" spans="1:22" s="10" customFormat="1" ht="15.75" x14ac:dyDescent="0.25">
      <c r="A54" s="4" t="s">
        <v>196</v>
      </c>
      <c r="B54" s="4" t="s">
        <v>197</v>
      </c>
      <c r="C54" s="4" t="s">
        <v>26</v>
      </c>
      <c r="D54" s="4" t="s">
        <v>198</v>
      </c>
      <c r="E54" s="5" t="s">
        <v>159</v>
      </c>
      <c r="F54" s="6">
        <v>13066017</v>
      </c>
      <c r="G54" s="6">
        <v>0.192</v>
      </c>
      <c r="H54" s="4" t="s">
        <v>29</v>
      </c>
      <c r="I54" s="4" t="s">
        <v>30</v>
      </c>
      <c r="J54" s="4" t="s">
        <v>31</v>
      </c>
      <c r="K54" s="4" t="s">
        <v>160</v>
      </c>
      <c r="L54" s="5">
        <v>70</v>
      </c>
      <c r="M54" s="5">
        <v>12.1</v>
      </c>
      <c r="N54" s="7">
        <v>39319</v>
      </c>
      <c r="O54" s="8">
        <v>39062.39</v>
      </c>
      <c r="P54" s="4">
        <v>24000</v>
      </c>
      <c r="Q54" s="4">
        <v>0</v>
      </c>
      <c r="R54" s="4">
        <f t="shared" si="0"/>
        <v>24000</v>
      </c>
      <c r="S54" s="9">
        <v>41913</v>
      </c>
      <c r="T54" s="4">
        <v>0</v>
      </c>
      <c r="U54" s="5" t="s">
        <v>33</v>
      </c>
      <c r="V54" s="5"/>
    </row>
    <row r="55" spans="1:22" s="10" customFormat="1" ht="15.75" x14ac:dyDescent="0.25">
      <c r="A55" s="4" t="s">
        <v>199</v>
      </c>
      <c r="B55" s="4" t="s">
        <v>200</v>
      </c>
      <c r="C55" s="4" t="s">
        <v>26</v>
      </c>
      <c r="D55" s="4" t="s">
        <v>201</v>
      </c>
      <c r="E55" s="5" t="s">
        <v>159</v>
      </c>
      <c r="F55" s="6">
        <v>13066036</v>
      </c>
      <c r="G55" s="6">
        <v>1.2E-2</v>
      </c>
      <c r="H55" s="4" t="s">
        <v>29</v>
      </c>
      <c r="I55" s="4" t="s">
        <v>30</v>
      </c>
      <c r="J55" s="4" t="s">
        <v>31</v>
      </c>
      <c r="K55" s="4" t="s">
        <v>160</v>
      </c>
      <c r="L55" s="5">
        <v>70</v>
      </c>
      <c r="M55" s="5">
        <v>12.1</v>
      </c>
      <c r="N55" s="7">
        <v>39319</v>
      </c>
      <c r="O55" s="8">
        <v>39062.39</v>
      </c>
      <c r="P55" s="4">
        <v>42000</v>
      </c>
      <c r="Q55" s="4">
        <v>0</v>
      </c>
      <c r="R55" s="4">
        <f t="shared" si="0"/>
        <v>42000</v>
      </c>
      <c r="S55" s="9">
        <v>41913</v>
      </c>
      <c r="T55" s="4">
        <v>0</v>
      </c>
      <c r="U55" s="5" t="s">
        <v>33</v>
      </c>
      <c r="V55" s="5"/>
    </row>
    <row r="56" spans="1:22" s="10" customFormat="1" ht="15.75" x14ac:dyDescent="0.25">
      <c r="A56" s="4" t="s">
        <v>202</v>
      </c>
      <c r="B56" s="4" t="s">
        <v>203</v>
      </c>
      <c r="C56" s="4" t="s">
        <v>26</v>
      </c>
      <c r="D56" s="4" t="s">
        <v>204</v>
      </c>
      <c r="E56" s="5" t="s">
        <v>37</v>
      </c>
      <c r="F56" s="6">
        <v>11044023</v>
      </c>
      <c r="G56" s="6" t="s">
        <v>38</v>
      </c>
      <c r="H56" s="4" t="s">
        <v>39</v>
      </c>
      <c r="I56" s="4" t="s">
        <v>40</v>
      </c>
      <c r="J56" s="4" t="s">
        <v>66</v>
      </c>
      <c r="K56" s="4" t="s">
        <v>41</v>
      </c>
      <c r="L56" s="5">
        <v>70</v>
      </c>
      <c r="M56" s="5">
        <v>12.1</v>
      </c>
      <c r="N56" s="7">
        <v>37984</v>
      </c>
      <c r="O56" s="8">
        <v>37779.75</v>
      </c>
      <c r="P56" s="4">
        <v>10008</v>
      </c>
      <c r="Q56" s="4">
        <v>0</v>
      </c>
      <c r="R56" s="4">
        <f t="shared" si="0"/>
        <v>10008</v>
      </c>
      <c r="S56" s="9">
        <v>41913</v>
      </c>
      <c r="T56" s="4">
        <v>0</v>
      </c>
      <c r="U56" s="5" t="s">
        <v>33</v>
      </c>
      <c r="V56" s="5"/>
    </row>
    <row r="57" spans="1:22" s="17" customFormat="1" ht="15.75" x14ac:dyDescent="0.25">
      <c r="A57" s="13" t="s">
        <v>205</v>
      </c>
      <c r="B57" s="14" t="s">
        <v>206</v>
      </c>
      <c r="C57" s="13" t="s">
        <v>26</v>
      </c>
      <c r="D57" s="13" t="s">
        <v>207</v>
      </c>
      <c r="E57" s="15" t="s">
        <v>159</v>
      </c>
      <c r="F57" s="16">
        <v>13066007</v>
      </c>
      <c r="G57" s="16">
        <v>0.01</v>
      </c>
      <c r="H57" s="13" t="s">
        <v>29</v>
      </c>
      <c r="I57" s="4" t="s">
        <v>30</v>
      </c>
      <c r="J57" s="13" t="s">
        <v>31</v>
      </c>
      <c r="K57" s="13" t="s">
        <v>160</v>
      </c>
      <c r="L57" s="15">
        <v>70</v>
      </c>
      <c r="M57" s="15">
        <v>12.1</v>
      </c>
      <c r="N57" s="7">
        <v>39319</v>
      </c>
      <c r="O57" s="8">
        <v>39062.39</v>
      </c>
      <c r="P57" s="13">
        <v>21600</v>
      </c>
      <c r="Q57" s="13">
        <v>0</v>
      </c>
      <c r="R57" s="13">
        <f t="shared" si="0"/>
        <v>21600</v>
      </c>
      <c r="S57" s="9">
        <v>41913</v>
      </c>
      <c r="T57" s="13">
        <v>0</v>
      </c>
      <c r="U57" s="15" t="s">
        <v>33</v>
      </c>
      <c r="V57" s="15"/>
    </row>
    <row r="58" spans="1:22" s="17" customFormat="1" ht="15.75" x14ac:dyDescent="0.25">
      <c r="A58" s="13" t="s">
        <v>208</v>
      </c>
      <c r="B58" s="18" t="s">
        <v>209</v>
      </c>
      <c r="C58" s="13" t="s">
        <v>26</v>
      </c>
      <c r="D58" s="13" t="s">
        <v>134</v>
      </c>
      <c r="E58" s="15" t="s">
        <v>127</v>
      </c>
      <c r="F58" s="16">
        <v>13068028</v>
      </c>
      <c r="G58" s="16">
        <v>10</v>
      </c>
      <c r="H58" s="19" t="s">
        <v>29</v>
      </c>
      <c r="I58" s="19" t="s">
        <v>30</v>
      </c>
      <c r="J58" s="13" t="s">
        <v>31</v>
      </c>
      <c r="K58" s="13" t="s">
        <v>99</v>
      </c>
      <c r="L58" s="15">
        <v>70</v>
      </c>
      <c r="M58" s="15">
        <v>12.1</v>
      </c>
      <c r="N58" s="7">
        <v>39042</v>
      </c>
      <c r="O58" s="8">
        <v>37880.01</v>
      </c>
      <c r="P58" s="4">
        <v>1200000</v>
      </c>
      <c r="Q58" s="4">
        <v>0</v>
      </c>
      <c r="R58" s="4">
        <f t="shared" si="0"/>
        <v>1200000</v>
      </c>
      <c r="S58" s="9">
        <v>41913</v>
      </c>
      <c r="T58" s="4">
        <v>0</v>
      </c>
      <c r="U58" s="15" t="s">
        <v>33</v>
      </c>
      <c r="V58" s="5"/>
    </row>
    <row r="59" spans="1:22" s="10" customFormat="1" ht="15.75" x14ac:dyDescent="0.25">
      <c r="A59" s="4" t="s">
        <v>210</v>
      </c>
      <c r="B59" s="4" t="s">
        <v>211</v>
      </c>
      <c r="C59" s="4" t="s">
        <v>26</v>
      </c>
      <c r="D59" s="4" t="s">
        <v>126</v>
      </c>
      <c r="E59" s="5" t="s">
        <v>127</v>
      </c>
      <c r="F59" s="6">
        <v>13068012</v>
      </c>
      <c r="G59" s="6" t="s">
        <v>38</v>
      </c>
      <c r="H59" s="4" t="s">
        <v>29</v>
      </c>
      <c r="I59" s="4" t="s">
        <v>30</v>
      </c>
      <c r="J59" s="4" t="s">
        <v>66</v>
      </c>
      <c r="K59" s="4" t="s">
        <v>128</v>
      </c>
      <c r="L59" s="5">
        <v>12</v>
      </c>
      <c r="M59" s="5">
        <v>5</v>
      </c>
      <c r="N59" s="7">
        <v>38275</v>
      </c>
      <c r="O59" s="8">
        <v>37880.01</v>
      </c>
      <c r="P59" s="4">
        <v>6500</v>
      </c>
      <c r="Q59" s="4">
        <v>0</v>
      </c>
      <c r="R59" s="4">
        <f t="shared" si="0"/>
        <v>6500</v>
      </c>
      <c r="S59" s="9">
        <v>41913</v>
      </c>
      <c r="T59" s="4">
        <v>0</v>
      </c>
      <c r="U59" s="5" t="s">
        <v>33</v>
      </c>
      <c r="V59" s="5"/>
    </row>
    <row r="60" spans="1:22" s="10" customFormat="1" ht="15.75" x14ac:dyDescent="0.25">
      <c r="A60" s="4" t="s">
        <v>790</v>
      </c>
      <c r="B60" s="4" t="s">
        <v>791</v>
      </c>
      <c r="C60" s="4" t="s">
        <v>26</v>
      </c>
      <c r="D60" s="4" t="s">
        <v>792</v>
      </c>
      <c r="E60" s="5" t="s">
        <v>81</v>
      </c>
      <c r="F60" s="6">
        <v>11044068</v>
      </c>
      <c r="G60" s="6">
        <v>0.7</v>
      </c>
      <c r="H60" s="4" t="s">
        <v>39</v>
      </c>
      <c r="I60" s="4" t="s">
        <v>40</v>
      </c>
      <c r="J60" s="4" t="s">
        <v>66</v>
      </c>
      <c r="K60" s="4" t="s">
        <v>82</v>
      </c>
      <c r="L60" s="5">
        <v>60</v>
      </c>
      <c r="M60" s="5">
        <v>12.1</v>
      </c>
      <c r="N60" s="7">
        <v>38275</v>
      </c>
      <c r="O60" s="8">
        <v>37883.480000000003</v>
      </c>
      <c r="P60" s="4">
        <v>2000</v>
      </c>
      <c r="Q60" s="4">
        <v>0</v>
      </c>
      <c r="R60" s="4">
        <f t="shared" si="0"/>
        <v>2000</v>
      </c>
      <c r="S60" s="9">
        <v>41913</v>
      </c>
      <c r="T60" s="4">
        <v>0</v>
      </c>
      <c r="U60" s="5" t="s">
        <v>33</v>
      </c>
      <c r="V60" s="5"/>
    </row>
    <row r="61" spans="1:22" s="10" customFormat="1" ht="15.75" x14ac:dyDescent="0.25">
      <c r="A61" s="4" t="s">
        <v>212</v>
      </c>
      <c r="B61" s="4" t="s">
        <v>213</v>
      </c>
      <c r="C61" s="4" t="s">
        <v>69</v>
      </c>
      <c r="D61" s="4" t="s">
        <v>214</v>
      </c>
      <c r="E61" s="5" t="s">
        <v>215</v>
      </c>
      <c r="F61" s="6">
        <v>18101008</v>
      </c>
      <c r="G61" s="6" t="s">
        <v>38</v>
      </c>
      <c r="H61" s="4" t="s">
        <v>216</v>
      </c>
      <c r="I61" s="4" t="s">
        <v>216</v>
      </c>
      <c r="J61" s="4" t="s">
        <v>103</v>
      </c>
      <c r="K61" s="4" t="s">
        <v>217</v>
      </c>
      <c r="L61" s="5">
        <v>70</v>
      </c>
      <c r="M61" s="5">
        <v>12.1</v>
      </c>
      <c r="N61" s="7">
        <v>0</v>
      </c>
      <c r="O61" s="8">
        <v>0</v>
      </c>
      <c r="P61" s="4">
        <v>6700</v>
      </c>
      <c r="Q61" s="4">
        <v>0</v>
      </c>
      <c r="R61" s="4">
        <f t="shared" si="0"/>
        <v>6700</v>
      </c>
      <c r="S61" s="9">
        <v>41913</v>
      </c>
      <c r="T61" s="4">
        <v>0</v>
      </c>
      <c r="U61" s="5" t="s">
        <v>135</v>
      </c>
      <c r="V61" s="5"/>
    </row>
    <row r="62" spans="1:22" s="10" customFormat="1" ht="15.75" x14ac:dyDescent="0.25">
      <c r="A62" s="4" t="s">
        <v>218</v>
      </c>
      <c r="B62" s="4" t="s">
        <v>219</v>
      </c>
      <c r="C62" s="4" t="s">
        <v>26</v>
      </c>
      <c r="D62" s="4" t="s">
        <v>220</v>
      </c>
      <c r="E62" s="5" t="s">
        <v>221</v>
      </c>
      <c r="F62" s="6" t="s">
        <v>222</v>
      </c>
      <c r="G62" s="6" t="s">
        <v>38</v>
      </c>
      <c r="H62" s="4" t="s">
        <v>223</v>
      </c>
      <c r="I62" s="4" t="s">
        <v>224</v>
      </c>
      <c r="J62" s="4" t="s">
        <v>103</v>
      </c>
      <c r="K62" s="4" t="s">
        <v>225</v>
      </c>
      <c r="L62" s="5">
        <v>70</v>
      </c>
      <c r="M62" s="5">
        <v>12.1</v>
      </c>
      <c r="N62" s="7">
        <v>38485</v>
      </c>
      <c r="O62" s="8">
        <v>38612.26</v>
      </c>
      <c r="P62" s="4">
        <v>10015</v>
      </c>
      <c r="Q62" s="4">
        <v>0</v>
      </c>
      <c r="R62" s="4">
        <f t="shared" si="0"/>
        <v>10015</v>
      </c>
      <c r="S62" s="9">
        <v>41913</v>
      </c>
      <c r="T62" s="4">
        <v>0</v>
      </c>
      <c r="U62" s="5" t="s">
        <v>33</v>
      </c>
      <c r="V62" s="5"/>
    </row>
    <row r="63" spans="1:22" s="10" customFormat="1" ht="15.75" x14ac:dyDescent="0.25">
      <c r="A63" s="4" t="s">
        <v>226</v>
      </c>
      <c r="B63" s="4" t="s">
        <v>227</v>
      </c>
      <c r="C63" s="4" t="s">
        <v>26</v>
      </c>
      <c r="D63" s="4" t="s">
        <v>228</v>
      </c>
      <c r="E63" s="5" t="s">
        <v>221</v>
      </c>
      <c r="F63" s="6" t="s">
        <v>229</v>
      </c>
      <c r="G63" s="6" t="s">
        <v>38</v>
      </c>
      <c r="H63" s="4" t="s">
        <v>223</v>
      </c>
      <c r="I63" s="4" t="s">
        <v>224</v>
      </c>
      <c r="J63" s="4" t="s">
        <v>103</v>
      </c>
      <c r="K63" s="4" t="s">
        <v>225</v>
      </c>
      <c r="L63" s="5">
        <v>70</v>
      </c>
      <c r="M63" s="5">
        <v>12.1</v>
      </c>
      <c r="N63" s="7">
        <v>38485</v>
      </c>
      <c r="O63" s="8">
        <v>38612.26</v>
      </c>
      <c r="P63" s="4">
        <v>15100</v>
      </c>
      <c r="Q63" s="4">
        <v>0</v>
      </c>
      <c r="R63" s="4">
        <f t="shared" si="0"/>
        <v>15100</v>
      </c>
      <c r="S63" s="9">
        <v>41913</v>
      </c>
      <c r="T63" s="4">
        <v>0</v>
      </c>
      <c r="U63" s="5" t="s">
        <v>33</v>
      </c>
      <c r="V63" s="5"/>
    </row>
    <row r="64" spans="1:22" s="10" customFormat="1" ht="15.75" x14ac:dyDescent="0.25">
      <c r="A64" s="4" t="s">
        <v>230</v>
      </c>
      <c r="B64" s="4" t="s">
        <v>231</v>
      </c>
      <c r="C64" s="4" t="s">
        <v>26</v>
      </c>
      <c r="D64" s="4" t="s">
        <v>232</v>
      </c>
      <c r="E64" s="5" t="s">
        <v>221</v>
      </c>
      <c r="F64" s="6" t="s">
        <v>222</v>
      </c>
      <c r="G64" s="6">
        <v>0.73</v>
      </c>
      <c r="H64" s="4" t="s">
        <v>223</v>
      </c>
      <c r="I64" s="4" t="s">
        <v>224</v>
      </c>
      <c r="J64" s="4" t="s">
        <v>66</v>
      </c>
      <c r="K64" s="4" t="s">
        <v>233</v>
      </c>
      <c r="L64" s="5">
        <v>70</v>
      </c>
      <c r="M64" s="5">
        <v>12.1</v>
      </c>
      <c r="N64" s="7">
        <v>38545</v>
      </c>
      <c r="O64" s="8">
        <v>38634.18</v>
      </c>
      <c r="P64" s="4">
        <v>2195</v>
      </c>
      <c r="Q64" s="4">
        <v>0</v>
      </c>
      <c r="R64" s="4">
        <f t="shared" si="0"/>
        <v>2195</v>
      </c>
      <c r="S64" s="9">
        <v>41913</v>
      </c>
      <c r="T64" s="4">
        <v>0</v>
      </c>
      <c r="U64" s="5" t="s">
        <v>33</v>
      </c>
      <c r="V64" s="5"/>
    </row>
    <row r="65" spans="1:22" s="10" customFormat="1" ht="78.75" x14ac:dyDescent="0.25">
      <c r="A65" s="4" t="s">
        <v>234</v>
      </c>
      <c r="B65" s="4" t="s">
        <v>235</v>
      </c>
      <c r="C65" s="4" t="s">
        <v>236</v>
      </c>
      <c r="D65" s="4" t="s">
        <v>237</v>
      </c>
      <c r="E65" s="5" t="s">
        <v>221</v>
      </c>
      <c r="F65" s="6" t="s">
        <v>238</v>
      </c>
      <c r="G65" s="6" t="s">
        <v>38</v>
      </c>
      <c r="H65" s="4" t="s">
        <v>223</v>
      </c>
      <c r="I65" s="4" t="s">
        <v>224</v>
      </c>
      <c r="J65" s="4" t="s">
        <v>31</v>
      </c>
      <c r="K65" s="4" t="s">
        <v>239</v>
      </c>
      <c r="L65" s="5">
        <v>70</v>
      </c>
      <c r="M65" s="5">
        <v>12.1</v>
      </c>
      <c r="N65" s="7">
        <v>38485</v>
      </c>
      <c r="O65" s="8">
        <v>38612.26</v>
      </c>
      <c r="P65" s="4">
        <v>428836</v>
      </c>
      <c r="Q65" s="4">
        <v>0</v>
      </c>
      <c r="R65" s="4">
        <f t="shared" si="0"/>
        <v>428836</v>
      </c>
      <c r="S65" s="9">
        <v>41913</v>
      </c>
      <c r="T65" s="4">
        <v>0</v>
      </c>
      <c r="U65" s="5" t="s">
        <v>33</v>
      </c>
      <c r="V65" s="5"/>
    </row>
    <row r="66" spans="1:22" s="10" customFormat="1" ht="15.75" x14ac:dyDescent="0.25">
      <c r="A66" s="4" t="s">
        <v>240</v>
      </c>
      <c r="B66" s="4" t="s">
        <v>241</v>
      </c>
      <c r="C66" s="4" t="s">
        <v>26</v>
      </c>
      <c r="D66" s="4" t="s">
        <v>242</v>
      </c>
      <c r="E66" s="5" t="s">
        <v>221</v>
      </c>
      <c r="F66" s="6" t="s">
        <v>243</v>
      </c>
      <c r="G66" s="6">
        <v>2.2000000000000002</v>
      </c>
      <c r="H66" s="4" t="s">
        <v>223</v>
      </c>
      <c r="I66" s="4" t="s">
        <v>224</v>
      </c>
      <c r="J66" s="4" t="s">
        <v>31</v>
      </c>
      <c r="K66" s="4" t="s">
        <v>233</v>
      </c>
      <c r="L66" s="5">
        <v>70</v>
      </c>
      <c r="M66" s="5">
        <v>12.1</v>
      </c>
      <c r="N66" s="7">
        <v>38545</v>
      </c>
      <c r="O66" s="8">
        <v>38634.18</v>
      </c>
      <c r="P66" s="4">
        <v>9672</v>
      </c>
      <c r="Q66" s="4">
        <v>0</v>
      </c>
      <c r="R66" s="4">
        <f t="shared" si="0"/>
        <v>9672</v>
      </c>
      <c r="S66" s="9">
        <v>41913</v>
      </c>
      <c r="T66" s="4">
        <v>0</v>
      </c>
      <c r="U66" s="5" t="s">
        <v>33</v>
      </c>
      <c r="V66" s="5"/>
    </row>
    <row r="67" spans="1:22" s="10" customFormat="1" ht="15.75" x14ac:dyDescent="0.25">
      <c r="A67" s="4" t="s">
        <v>244</v>
      </c>
      <c r="B67" s="4" t="s">
        <v>245</v>
      </c>
      <c r="C67" s="4" t="s">
        <v>26</v>
      </c>
      <c r="D67" s="4" t="s">
        <v>246</v>
      </c>
      <c r="E67" s="5" t="s">
        <v>247</v>
      </c>
      <c r="F67" s="6">
        <v>19088009</v>
      </c>
      <c r="G67" s="6" t="s">
        <v>38</v>
      </c>
      <c r="H67" s="4" t="s">
        <v>248</v>
      </c>
      <c r="I67" s="4" t="s">
        <v>249</v>
      </c>
      <c r="J67" s="4" t="s">
        <v>103</v>
      </c>
      <c r="K67" s="4" t="s">
        <v>250</v>
      </c>
      <c r="L67" s="5">
        <v>12</v>
      </c>
      <c r="M67" s="5">
        <v>4.0999999999999996</v>
      </c>
      <c r="N67" s="7">
        <v>36291</v>
      </c>
      <c r="O67" s="8">
        <v>36215</v>
      </c>
      <c r="P67" s="4">
        <v>39193</v>
      </c>
      <c r="Q67" s="4">
        <v>0</v>
      </c>
      <c r="R67" s="4">
        <f t="shared" si="0"/>
        <v>39193</v>
      </c>
      <c r="S67" s="9">
        <v>41913</v>
      </c>
      <c r="T67" s="4">
        <v>0</v>
      </c>
      <c r="U67" s="5" t="s">
        <v>33</v>
      </c>
      <c r="V67" s="5"/>
    </row>
    <row r="68" spans="1:22" s="10" customFormat="1" ht="15.75" x14ac:dyDescent="0.25">
      <c r="A68" s="4" t="s">
        <v>251</v>
      </c>
      <c r="B68" s="20" t="s">
        <v>252</v>
      </c>
      <c r="C68" s="4" t="s">
        <v>69</v>
      </c>
      <c r="D68" s="4" t="s">
        <v>246</v>
      </c>
      <c r="E68" s="5" t="s">
        <v>247</v>
      </c>
      <c r="F68" s="6">
        <v>19088009</v>
      </c>
      <c r="G68" s="6" t="s">
        <v>38</v>
      </c>
      <c r="H68" s="4" t="s">
        <v>248</v>
      </c>
      <c r="I68" s="4" t="s">
        <v>249</v>
      </c>
      <c r="J68" s="4" t="s">
        <v>103</v>
      </c>
      <c r="K68" s="4" t="s">
        <v>253</v>
      </c>
      <c r="L68" s="5">
        <v>12</v>
      </c>
      <c r="M68" s="5">
        <v>4.0999999999999996</v>
      </c>
      <c r="N68" s="7">
        <v>39969</v>
      </c>
      <c r="O68" s="8">
        <v>40470</v>
      </c>
      <c r="P68" s="4">
        <v>18300</v>
      </c>
      <c r="Q68" s="4">
        <v>0</v>
      </c>
      <c r="R68" s="4">
        <f t="shared" si="0"/>
        <v>18300</v>
      </c>
      <c r="S68" s="9">
        <v>41913</v>
      </c>
      <c r="T68" s="4">
        <v>0</v>
      </c>
      <c r="U68" s="5" t="s">
        <v>33</v>
      </c>
      <c r="V68" s="5"/>
    </row>
    <row r="69" spans="1:22" s="10" customFormat="1" ht="15.75" x14ac:dyDescent="0.25">
      <c r="A69" s="4" t="s">
        <v>254</v>
      </c>
      <c r="B69" s="4" t="s">
        <v>255</v>
      </c>
      <c r="C69" s="4" t="s">
        <v>69</v>
      </c>
      <c r="D69" s="4" t="s">
        <v>246</v>
      </c>
      <c r="E69" s="5" t="s">
        <v>247</v>
      </c>
      <c r="F69" s="6">
        <v>19088009</v>
      </c>
      <c r="G69" s="6" t="s">
        <v>38</v>
      </c>
      <c r="H69" s="4" t="s">
        <v>248</v>
      </c>
      <c r="I69" s="12" t="s">
        <v>249</v>
      </c>
      <c r="J69" s="4" t="s">
        <v>103</v>
      </c>
      <c r="K69" s="4" t="s">
        <v>250</v>
      </c>
      <c r="L69" s="5">
        <v>12</v>
      </c>
      <c r="M69" s="5">
        <v>4.0999999999999996</v>
      </c>
      <c r="N69" s="7">
        <v>36291</v>
      </c>
      <c r="O69" s="8">
        <v>0</v>
      </c>
      <c r="P69" s="4">
        <v>3200</v>
      </c>
      <c r="Q69" s="4">
        <v>0</v>
      </c>
      <c r="R69" s="4">
        <f t="shared" si="0"/>
        <v>3200</v>
      </c>
      <c r="S69" s="9">
        <v>41913</v>
      </c>
      <c r="T69" s="4">
        <v>0</v>
      </c>
      <c r="U69" s="5" t="s">
        <v>135</v>
      </c>
      <c r="V69" s="5"/>
    </row>
    <row r="70" spans="1:22" s="10" customFormat="1" ht="15.75" x14ac:dyDescent="0.25">
      <c r="A70" s="4" t="s">
        <v>256</v>
      </c>
      <c r="B70" s="4" t="s">
        <v>257</v>
      </c>
      <c r="C70" s="4" t="s">
        <v>26</v>
      </c>
      <c r="D70" s="4" t="s">
        <v>246</v>
      </c>
      <c r="E70" s="5" t="s">
        <v>247</v>
      </c>
      <c r="F70" s="6">
        <v>19088009</v>
      </c>
      <c r="G70" s="6">
        <v>2</v>
      </c>
      <c r="H70" s="4" t="s">
        <v>248</v>
      </c>
      <c r="I70" s="4" t="s">
        <v>249</v>
      </c>
      <c r="J70" s="4" t="s">
        <v>66</v>
      </c>
      <c r="K70" s="4" t="s">
        <v>253</v>
      </c>
      <c r="L70" s="5">
        <v>12</v>
      </c>
      <c r="M70" s="5">
        <v>5.0999999999999996</v>
      </c>
      <c r="N70" s="7">
        <v>39969</v>
      </c>
      <c r="O70" s="8">
        <v>40470</v>
      </c>
      <c r="P70" s="4">
        <v>1950</v>
      </c>
      <c r="Q70" s="4">
        <v>0</v>
      </c>
      <c r="R70" s="4">
        <f t="shared" ref="R70:R133" si="1">P70-Q70</f>
        <v>1950</v>
      </c>
      <c r="S70" s="9">
        <v>41913</v>
      </c>
      <c r="T70" s="4">
        <v>0</v>
      </c>
      <c r="U70" s="5" t="s">
        <v>33</v>
      </c>
      <c r="V70" s="5"/>
    </row>
    <row r="71" spans="1:22" s="10" customFormat="1" ht="15.75" x14ac:dyDescent="0.25">
      <c r="A71" s="4" t="s">
        <v>258</v>
      </c>
      <c r="B71" s="12" t="s">
        <v>259</v>
      </c>
      <c r="C71" s="4" t="s">
        <v>69</v>
      </c>
      <c r="D71" s="4" t="s">
        <v>246</v>
      </c>
      <c r="E71" s="5" t="s">
        <v>247</v>
      </c>
      <c r="F71" s="6">
        <v>19088009</v>
      </c>
      <c r="G71" s="6" t="s">
        <v>38</v>
      </c>
      <c r="H71" s="4" t="s">
        <v>248</v>
      </c>
      <c r="I71" s="4" t="s">
        <v>249</v>
      </c>
      <c r="J71" s="4" t="s">
        <v>103</v>
      </c>
      <c r="K71" s="4" t="s">
        <v>253</v>
      </c>
      <c r="L71" s="5">
        <v>12</v>
      </c>
      <c r="M71" s="5">
        <v>4.0999999999999996</v>
      </c>
      <c r="N71" s="7">
        <v>39969</v>
      </c>
      <c r="O71" s="8">
        <v>0</v>
      </c>
      <c r="P71" s="4">
        <v>12200</v>
      </c>
      <c r="Q71" s="4">
        <v>0</v>
      </c>
      <c r="R71" s="4">
        <f t="shared" si="1"/>
        <v>12200</v>
      </c>
      <c r="S71" s="9">
        <v>41913</v>
      </c>
      <c r="T71" s="4">
        <v>0</v>
      </c>
      <c r="U71" s="5" t="s">
        <v>135</v>
      </c>
      <c r="V71" s="5"/>
    </row>
    <row r="72" spans="1:22" s="10" customFormat="1" ht="15.75" x14ac:dyDescent="0.25">
      <c r="A72" s="4" t="s">
        <v>260</v>
      </c>
      <c r="B72" s="12" t="s">
        <v>261</v>
      </c>
      <c r="C72" s="4" t="s">
        <v>26</v>
      </c>
      <c r="D72" s="4" t="s">
        <v>262</v>
      </c>
      <c r="E72" s="5" t="s">
        <v>263</v>
      </c>
      <c r="F72" s="6">
        <v>17077009</v>
      </c>
      <c r="G72" s="6" t="s">
        <v>38</v>
      </c>
      <c r="H72" s="4" t="s">
        <v>216</v>
      </c>
      <c r="I72" s="4" t="s">
        <v>216</v>
      </c>
      <c r="J72" s="4" t="s">
        <v>31</v>
      </c>
      <c r="K72" s="4" t="s">
        <v>264</v>
      </c>
      <c r="L72" s="5">
        <v>59</v>
      </c>
      <c r="M72" s="5">
        <v>12.1</v>
      </c>
      <c r="N72" s="7">
        <v>37775</v>
      </c>
      <c r="O72" s="8">
        <v>37774</v>
      </c>
      <c r="P72" s="4">
        <v>1624</v>
      </c>
      <c r="Q72" s="4">
        <v>0</v>
      </c>
      <c r="R72" s="4">
        <f t="shared" si="1"/>
        <v>1624</v>
      </c>
      <c r="S72" s="9">
        <v>41913</v>
      </c>
      <c r="T72" s="4">
        <v>0</v>
      </c>
      <c r="U72" s="5" t="s">
        <v>33</v>
      </c>
      <c r="V72" s="5"/>
    </row>
    <row r="73" spans="1:22" s="10" customFormat="1" ht="15.75" x14ac:dyDescent="0.25">
      <c r="A73" s="4" t="s">
        <v>265</v>
      </c>
      <c r="B73" s="4" t="s">
        <v>266</v>
      </c>
      <c r="C73" s="4" t="s">
        <v>26</v>
      </c>
      <c r="D73" s="4" t="s">
        <v>267</v>
      </c>
      <c r="E73" s="5" t="s">
        <v>268</v>
      </c>
      <c r="F73" s="6">
        <v>14094038</v>
      </c>
      <c r="G73" s="6" t="s">
        <v>38</v>
      </c>
      <c r="H73" s="4" t="s">
        <v>29</v>
      </c>
      <c r="I73" s="4" t="s">
        <v>30</v>
      </c>
      <c r="J73" s="4" t="s">
        <v>31</v>
      </c>
      <c r="K73" s="4" t="s">
        <v>269</v>
      </c>
      <c r="L73" s="5">
        <v>60</v>
      </c>
      <c r="M73" s="5">
        <v>12.1</v>
      </c>
      <c r="N73" s="7">
        <v>39459</v>
      </c>
      <c r="O73" s="8">
        <v>39847.43</v>
      </c>
      <c r="P73" s="4">
        <v>105600</v>
      </c>
      <c r="Q73" s="4">
        <v>0</v>
      </c>
      <c r="R73" s="4">
        <f t="shared" si="1"/>
        <v>105600</v>
      </c>
      <c r="S73" s="9">
        <v>41913</v>
      </c>
      <c r="T73" s="4">
        <v>0</v>
      </c>
      <c r="U73" s="5" t="s">
        <v>33</v>
      </c>
      <c r="V73" s="5"/>
    </row>
    <row r="74" spans="1:22" s="10" customFormat="1" ht="15.75" x14ac:dyDescent="0.25">
      <c r="A74" s="4" t="s">
        <v>270</v>
      </c>
      <c r="B74" s="4" t="s">
        <v>271</v>
      </c>
      <c r="C74" s="4" t="s">
        <v>69</v>
      </c>
      <c r="D74" s="4" t="s">
        <v>272</v>
      </c>
      <c r="E74" s="5" t="s">
        <v>164</v>
      </c>
      <c r="F74" s="6">
        <v>12060033</v>
      </c>
      <c r="G74" s="6" t="s">
        <v>38</v>
      </c>
      <c r="H74" s="4" t="s">
        <v>165</v>
      </c>
      <c r="I74" s="4" t="s">
        <v>166</v>
      </c>
      <c r="J74" s="4" t="s">
        <v>103</v>
      </c>
      <c r="K74" s="4" t="s">
        <v>273</v>
      </c>
      <c r="L74" s="5">
        <v>60</v>
      </c>
      <c r="M74" s="5">
        <v>12.1</v>
      </c>
      <c r="N74" s="7">
        <v>39892</v>
      </c>
      <c r="O74" s="8">
        <v>0</v>
      </c>
      <c r="P74" s="4">
        <v>12000</v>
      </c>
      <c r="Q74" s="4">
        <v>0</v>
      </c>
      <c r="R74" s="4">
        <f t="shared" si="1"/>
        <v>12000</v>
      </c>
      <c r="S74" s="9">
        <v>41913</v>
      </c>
      <c r="T74" s="4">
        <v>0</v>
      </c>
      <c r="U74" s="5" t="s">
        <v>135</v>
      </c>
      <c r="V74" s="5"/>
    </row>
    <row r="75" spans="1:22" s="10" customFormat="1" ht="15.75" x14ac:dyDescent="0.25">
      <c r="A75" s="4" t="s">
        <v>274</v>
      </c>
      <c r="B75" s="12" t="s">
        <v>275</v>
      </c>
      <c r="C75" s="4" t="s">
        <v>69</v>
      </c>
      <c r="D75" s="4" t="s">
        <v>276</v>
      </c>
      <c r="E75" s="5" t="s">
        <v>164</v>
      </c>
      <c r="F75" s="6">
        <v>12060048</v>
      </c>
      <c r="G75" s="6" t="s">
        <v>38</v>
      </c>
      <c r="H75" s="4" t="s">
        <v>165</v>
      </c>
      <c r="I75" s="4" t="s">
        <v>166</v>
      </c>
      <c r="J75" s="4" t="s">
        <v>103</v>
      </c>
      <c r="K75" s="4" t="s">
        <v>160</v>
      </c>
      <c r="L75" s="5">
        <v>60</v>
      </c>
      <c r="M75" s="5">
        <v>4.0999999999999996</v>
      </c>
      <c r="N75" s="7">
        <v>39568</v>
      </c>
      <c r="O75" s="8">
        <v>0</v>
      </c>
      <c r="P75" s="4">
        <v>2904</v>
      </c>
      <c r="Q75" s="4">
        <v>0</v>
      </c>
      <c r="R75" s="4">
        <f t="shared" si="1"/>
        <v>2904</v>
      </c>
      <c r="S75" s="9">
        <v>41913</v>
      </c>
      <c r="T75" s="4">
        <v>0</v>
      </c>
      <c r="U75" s="5" t="s">
        <v>135</v>
      </c>
      <c r="V75" s="5"/>
    </row>
    <row r="76" spans="1:22" s="10" customFormat="1" ht="15.75" x14ac:dyDescent="0.25">
      <c r="A76" s="4" t="s">
        <v>277</v>
      </c>
      <c r="B76" s="4" t="s">
        <v>278</v>
      </c>
      <c r="C76" s="4" t="s">
        <v>69</v>
      </c>
      <c r="D76" s="4" t="s">
        <v>279</v>
      </c>
      <c r="E76" s="5" t="s">
        <v>164</v>
      </c>
      <c r="F76" s="6">
        <v>12060043</v>
      </c>
      <c r="G76" s="6" t="s">
        <v>38</v>
      </c>
      <c r="H76" s="4" t="s">
        <v>165</v>
      </c>
      <c r="I76" s="4" t="s">
        <v>166</v>
      </c>
      <c r="J76" s="4" t="s">
        <v>103</v>
      </c>
      <c r="K76" s="4" t="s">
        <v>160</v>
      </c>
      <c r="L76" s="5">
        <v>24</v>
      </c>
      <c r="M76" s="5">
        <v>6.1</v>
      </c>
      <c r="N76" s="7">
        <v>39357</v>
      </c>
      <c r="O76" s="8">
        <v>39062.39</v>
      </c>
      <c r="P76" s="4">
        <v>9312</v>
      </c>
      <c r="Q76" s="4">
        <v>0</v>
      </c>
      <c r="R76" s="4">
        <f t="shared" si="1"/>
        <v>9312</v>
      </c>
      <c r="S76" s="9">
        <v>41913</v>
      </c>
      <c r="T76" s="4">
        <v>0</v>
      </c>
      <c r="U76" s="5" t="s">
        <v>33</v>
      </c>
      <c r="V76" s="5"/>
    </row>
    <row r="77" spans="1:22" s="10" customFormat="1" ht="15.75" x14ac:dyDescent="0.25">
      <c r="A77" s="4" t="s">
        <v>280</v>
      </c>
      <c r="B77" s="4" t="s">
        <v>281</v>
      </c>
      <c r="C77" s="4" t="s">
        <v>26</v>
      </c>
      <c r="D77" s="4" t="s">
        <v>282</v>
      </c>
      <c r="E77" s="5" t="s">
        <v>164</v>
      </c>
      <c r="F77" s="6">
        <v>12060007</v>
      </c>
      <c r="G77" s="6">
        <v>7.6989999999999998</v>
      </c>
      <c r="H77" s="4" t="s">
        <v>165</v>
      </c>
      <c r="I77" s="4" t="s">
        <v>166</v>
      </c>
      <c r="J77" s="4" t="s">
        <v>103</v>
      </c>
      <c r="K77" s="4" t="s">
        <v>160</v>
      </c>
      <c r="L77" s="5">
        <v>60</v>
      </c>
      <c r="M77" s="5">
        <v>12.1</v>
      </c>
      <c r="N77" s="7">
        <v>39445</v>
      </c>
      <c r="O77" s="8">
        <v>39062.39</v>
      </c>
      <c r="P77" s="4">
        <v>37100</v>
      </c>
      <c r="Q77" s="4">
        <v>0</v>
      </c>
      <c r="R77" s="4">
        <f t="shared" si="1"/>
        <v>37100</v>
      </c>
      <c r="S77" s="9">
        <v>41913</v>
      </c>
      <c r="T77" s="4">
        <v>0</v>
      </c>
      <c r="U77" s="5" t="s">
        <v>33</v>
      </c>
      <c r="V77" s="5"/>
    </row>
    <row r="78" spans="1:22" s="10" customFormat="1" ht="15.75" x14ac:dyDescent="0.25">
      <c r="A78" s="4" t="s">
        <v>283</v>
      </c>
      <c r="B78" s="4" t="s">
        <v>284</v>
      </c>
      <c r="C78" s="4" t="s">
        <v>69</v>
      </c>
      <c r="D78" s="4" t="s">
        <v>285</v>
      </c>
      <c r="E78" s="5" t="s">
        <v>164</v>
      </c>
      <c r="F78" s="6">
        <v>12060074</v>
      </c>
      <c r="G78" s="6">
        <v>9.8000000000000007</v>
      </c>
      <c r="H78" s="4" t="s">
        <v>165</v>
      </c>
      <c r="I78" s="4" t="s">
        <v>166</v>
      </c>
      <c r="J78" s="4" t="s">
        <v>103</v>
      </c>
      <c r="K78" s="4" t="s">
        <v>160</v>
      </c>
      <c r="L78" s="5">
        <v>24</v>
      </c>
      <c r="M78" s="5">
        <v>6.1</v>
      </c>
      <c r="N78" s="7">
        <v>39357</v>
      </c>
      <c r="O78" s="8">
        <v>0</v>
      </c>
      <c r="P78" s="4">
        <v>3000</v>
      </c>
      <c r="Q78" s="4">
        <v>0</v>
      </c>
      <c r="R78" s="4">
        <f t="shared" si="1"/>
        <v>3000</v>
      </c>
      <c r="S78" s="9">
        <v>41913</v>
      </c>
      <c r="T78" s="4">
        <v>0</v>
      </c>
      <c r="U78" s="5" t="s">
        <v>135</v>
      </c>
      <c r="V78" s="5"/>
    </row>
    <row r="79" spans="1:22" s="10" customFormat="1" ht="15.75" x14ac:dyDescent="0.25">
      <c r="A79" s="4" t="s">
        <v>286</v>
      </c>
      <c r="B79" s="4" t="s">
        <v>287</v>
      </c>
      <c r="C79" s="4" t="s">
        <v>26</v>
      </c>
      <c r="D79" s="4" t="s">
        <v>288</v>
      </c>
      <c r="E79" s="5" t="s">
        <v>164</v>
      </c>
      <c r="F79" s="6">
        <v>12060019</v>
      </c>
      <c r="G79" s="6" t="s">
        <v>38</v>
      </c>
      <c r="H79" s="4" t="s">
        <v>165</v>
      </c>
      <c r="I79" s="4" t="s">
        <v>166</v>
      </c>
      <c r="J79" s="4" t="s">
        <v>103</v>
      </c>
      <c r="K79" s="4" t="s">
        <v>269</v>
      </c>
      <c r="L79" s="5">
        <v>60</v>
      </c>
      <c r="M79" s="5">
        <v>15</v>
      </c>
      <c r="N79" s="7">
        <v>39451</v>
      </c>
      <c r="O79" s="8">
        <v>39847.43</v>
      </c>
      <c r="P79" s="4">
        <v>79800</v>
      </c>
      <c r="Q79" s="4">
        <v>0</v>
      </c>
      <c r="R79" s="4">
        <f t="shared" si="1"/>
        <v>79800</v>
      </c>
      <c r="S79" s="9">
        <v>41913</v>
      </c>
      <c r="T79" s="4">
        <v>0</v>
      </c>
      <c r="U79" s="5" t="s">
        <v>33</v>
      </c>
      <c r="V79" s="5"/>
    </row>
    <row r="80" spans="1:22" s="10" customFormat="1" ht="15.75" x14ac:dyDescent="0.25">
      <c r="A80" s="4" t="s">
        <v>289</v>
      </c>
      <c r="B80" s="4" t="s">
        <v>290</v>
      </c>
      <c r="C80" s="4" t="s">
        <v>69</v>
      </c>
      <c r="D80" s="4" t="s">
        <v>272</v>
      </c>
      <c r="E80" s="5" t="s">
        <v>164</v>
      </c>
      <c r="F80" s="6">
        <v>12060033</v>
      </c>
      <c r="G80" s="6" t="s">
        <v>38</v>
      </c>
      <c r="H80" s="4" t="s">
        <v>165</v>
      </c>
      <c r="I80" s="4" t="s">
        <v>166</v>
      </c>
      <c r="J80" s="4" t="s">
        <v>103</v>
      </c>
      <c r="K80" s="4" t="s">
        <v>273</v>
      </c>
      <c r="L80" s="5">
        <v>60</v>
      </c>
      <c r="M80" s="5">
        <v>12.1</v>
      </c>
      <c r="N80" s="7">
        <v>39684</v>
      </c>
      <c r="O80" s="8">
        <v>40294.879999999997</v>
      </c>
      <c r="P80" s="4">
        <v>7800</v>
      </c>
      <c r="Q80" s="4">
        <v>0</v>
      </c>
      <c r="R80" s="4">
        <f t="shared" si="1"/>
        <v>7800</v>
      </c>
      <c r="S80" s="9">
        <v>41913</v>
      </c>
      <c r="T80" s="4">
        <v>0</v>
      </c>
      <c r="U80" s="5" t="s">
        <v>33</v>
      </c>
      <c r="V80" s="5"/>
    </row>
    <row r="81" spans="1:22" s="10" customFormat="1" ht="15.75" x14ac:dyDescent="0.25">
      <c r="A81" s="4" t="s">
        <v>291</v>
      </c>
      <c r="B81" s="4" t="s">
        <v>292</v>
      </c>
      <c r="C81" s="4" t="s">
        <v>26</v>
      </c>
      <c r="D81" s="4" t="s">
        <v>293</v>
      </c>
      <c r="E81" s="5" t="s">
        <v>268</v>
      </c>
      <c r="F81" s="6">
        <v>14094050</v>
      </c>
      <c r="G81" s="6" t="s">
        <v>38</v>
      </c>
      <c r="H81" s="4" t="s">
        <v>29</v>
      </c>
      <c r="I81" s="4" t="s">
        <v>30</v>
      </c>
      <c r="J81" s="4" t="s">
        <v>103</v>
      </c>
      <c r="K81" s="4" t="s">
        <v>269</v>
      </c>
      <c r="L81" s="5">
        <v>60</v>
      </c>
      <c r="M81" s="5">
        <v>12.1</v>
      </c>
      <c r="N81" s="7">
        <v>39459</v>
      </c>
      <c r="O81" s="8">
        <v>39847.43</v>
      </c>
      <c r="P81" s="4">
        <v>42528</v>
      </c>
      <c r="Q81" s="4">
        <v>0</v>
      </c>
      <c r="R81" s="4">
        <f t="shared" si="1"/>
        <v>42528</v>
      </c>
      <c r="S81" s="9">
        <v>41913</v>
      </c>
      <c r="T81" s="4">
        <v>0</v>
      </c>
      <c r="U81" s="5" t="s">
        <v>33</v>
      </c>
      <c r="V81" s="5"/>
    </row>
    <row r="82" spans="1:22" s="10" customFormat="1" ht="15.75" x14ac:dyDescent="0.25">
      <c r="A82" s="4" t="s">
        <v>294</v>
      </c>
      <c r="B82" s="4" t="s">
        <v>295</v>
      </c>
      <c r="C82" s="4" t="s">
        <v>69</v>
      </c>
      <c r="D82" s="4" t="s">
        <v>296</v>
      </c>
      <c r="E82" s="5" t="s">
        <v>297</v>
      </c>
      <c r="F82" s="6">
        <v>14070028</v>
      </c>
      <c r="G82" s="6">
        <v>14.77</v>
      </c>
      <c r="H82" s="4" t="s">
        <v>29</v>
      </c>
      <c r="I82" s="4" t="s">
        <v>30</v>
      </c>
      <c r="J82" s="4" t="s">
        <v>103</v>
      </c>
      <c r="K82" s="4" t="s">
        <v>269</v>
      </c>
      <c r="L82" s="5">
        <v>60</v>
      </c>
      <c r="M82" s="5">
        <v>12.1</v>
      </c>
      <c r="N82" s="7">
        <v>39459</v>
      </c>
      <c r="O82" s="8">
        <v>39847.43</v>
      </c>
      <c r="P82" s="4">
        <v>16296</v>
      </c>
      <c r="Q82" s="4">
        <v>0</v>
      </c>
      <c r="R82" s="4">
        <f t="shared" si="1"/>
        <v>16296</v>
      </c>
      <c r="S82" s="9">
        <v>41913</v>
      </c>
      <c r="T82" s="4">
        <v>0</v>
      </c>
      <c r="U82" s="5" t="s">
        <v>33</v>
      </c>
      <c r="V82" s="5"/>
    </row>
    <row r="83" spans="1:22" s="10" customFormat="1" ht="15.75" x14ac:dyDescent="0.25">
      <c r="A83" s="4" t="s">
        <v>298</v>
      </c>
      <c r="B83" s="4" t="s">
        <v>299</v>
      </c>
      <c r="C83" s="4" t="s">
        <v>102</v>
      </c>
      <c r="D83" s="4" t="s">
        <v>300</v>
      </c>
      <c r="E83" s="5" t="s">
        <v>301</v>
      </c>
      <c r="F83" s="6">
        <v>12058034</v>
      </c>
      <c r="G83" s="6">
        <v>5.8</v>
      </c>
      <c r="H83" s="4" t="s">
        <v>165</v>
      </c>
      <c r="I83" s="4" t="s">
        <v>166</v>
      </c>
      <c r="J83" s="4" t="s">
        <v>103</v>
      </c>
      <c r="K83" s="4" t="s">
        <v>273</v>
      </c>
      <c r="L83" s="5">
        <v>60</v>
      </c>
      <c r="M83" s="5">
        <v>12.1</v>
      </c>
      <c r="N83" s="7">
        <v>40047</v>
      </c>
      <c r="O83" s="8">
        <v>40294.879999999997</v>
      </c>
      <c r="P83" s="4">
        <v>27000</v>
      </c>
      <c r="Q83" s="4">
        <v>0</v>
      </c>
      <c r="R83" s="4">
        <f t="shared" si="1"/>
        <v>27000</v>
      </c>
      <c r="S83" s="9">
        <v>41913</v>
      </c>
      <c r="T83" s="4">
        <v>0</v>
      </c>
      <c r="U83" s="5" t="s">
        <v>33</v>
      </c>
      <c r="V83" s="5"/>
    </row>
    <row r="84" spans="1:22" s="10" customFormat="1" ht="15.75" x14ac:dyDescent="0.25">
      <c r="A84" s="4" t="s">
        <v>302</v>
      </c>
      <c r="B84" s="4" t="s">
        <v>303</v>
      </c>
      <c r="C84" s="4" t="s">
        <v>26</v>
      </c>
      <c r="D84" s="4" t="s">
        <v>304</v>
      </c>
      <c r="E84" s="5" t="s">
        <v>297</v>
      </c>
      <c r="F84" s="6">
        <v>14070003</v>
      </c>
      <c r="G84" s="6" t="s">
        <v>38</v>
      </c>
      <c r="H84" s="4" t="s">
        <v>29</v>
      </c>
      <c r="I84" s="4" t="s">
        <v>30</v>
      </c>
      <c r="J84" s="4" t="s">
        <v>103</v>
      </c>
      <c r="K84" s="4" t="s">
        <v>269</v>
      </c>
      <c r="L84" s="5">
        <v>60</v>
      </c>
      <c r="M84" s="5">
        <v>12.1</v>
      </c>
      <c r="N84" s="7">
        <v>39459</v>
      </c>
      <c r="O84" s="8">
        <v>0</v>
      </c>
      <c r="P84" s="4">
        <v>33816</v>
      </c>
      <c r="Q84" s="4">
        <v>0</v>
      </c>
      <c r="R84" s="4">
        <f t="shared" si="1"/>
        <v>33816</v>
      </c>
      <c r="S84" s="9">
        <v>41913</v>
      </c>
      <c r="T84" s="4">
        <v>0</v>
      </c>
      <c r="U84" s="5" t="s">
        <v>135</v>
      </c>
      <c r="V84" s="5"/>
    </row>
    <row r="85" spans="1:22" s="10" customFormat="1" ht="15.75" x14ac:dyDescent="0.25">
      <c r="A85" s="4" t="s">
        <v>305</v>
      </c>
      <c r="B85" s="4" t="s">
        <v>306</v>
      </c>
      <c r="C85" s="4" t="s">
        <v>69</v>
      </c>
      <c r="D85" s="4" t="s">
        <v>307</v>
      </c>
      <c r="E85" s="5" t="s">
        <v>297</v>
      </c>
      <c r="F85" s="6">
        <v>14070031</v>
      </c>
      <c r="G85" s="6">
        <v>4.8049999999999997</v>
      </c>
      <c r="H85" s="4" t="s">
        <v>29</v>
      </c>
      <c r="I85" s="4" t="s">
        <v>30</v>
      </c>
      <c r="J85" s="4" t="s">
        <v>103</v>
      </c>
      <c r="K85" s="4" t="s">
        <v>308</v>
      </c>
      <c r="L85" s="5">
        <v>60</v>
      </c>
      <c r="M85" s="5">
        <v>12.1</v>
      </c>
      <c r="N85" s="7">
        <v>38949</v>
      </c>
      <c r="O85" s="8">
        <v>39752.559999999998</v>
      </c>
      <c r="P85" s="4">
        <v>800</v>
      </c>
      <c r="Q85" s="4">
        <v>0</v>
      </c>
      <c r="R85" s="4">
        <f t="shared" si="1"/>
        <v>800</v>
      </c>
      <c r="S85" s="9">
        <v>41913</v>
      </c>
      <c r="T85" s="4">
        <v>0</v>
      </c>
      <c r="U85" s="5" t="s">
        <v>33</v>
      </c>
      <c r="V85" s="5"/>
    </row>
    <row r="86" spans="1:22" s="10" customFormat="1" ht="47.25" x14ac:dyDescent="0.25">
      <c r="A86" s="4" t="s">
        <v>309</v>
      </c>
      <c r="B86" s="12" t="s">
        <v>310</v>
      </c>
      <c r="C86" s="4" t="s">
        <v>311</v>
      </c>
      <c r="D86" s="4" t="s">
        <v>312</v>
      </c>
      <c r="E86" s="5" t="s">
        <v>268</v>
      </c>
      <c r="F86" s="6">
        <v>14094023</v>
      </c>
      <c r="G86" s="6" t="s">
        <v>38</v>
      </c>
      <c r="H86" s="4" t="s">
        <v>29</v>
      </c>
      <c r="I86" s="4" t="s">
        <v>30</v>
      </c>
      <c r="J86" s="4" t="s">
        <v>103</v>
      </c>
      <c r="K86" s="4" t="s">
        <v>313</v>
      </c>
      <c r="L86" s="5">
        <v>60</v>
      </c>
      <c r="M86" s="5">
        <v>12.1</v>
      </c>
      <c r="N86" s="7">
        <v>39459</v>
      </c>
      <c r="O86" s="8">
        <v>39847.43</v>
      </c>
      <c r="P86" s="4">
        <v>53712</v>
      </c>
      <c r="Q86" s="4">
        <v>0</v>
      </c>
      <c r="R86" s="4">
        <f t="shared" si="1"/>
        <v>53712</v>
      </c>
      <c r="S86" s="9">
        <v>41913</v>
      </c>
      <c r="T86" s="4">
        <v>0</v>
      </c>
      <c r="U86" s="5" t="s">
        <v>33</v>
      </c>
      <c r="V86" s="5"/>
    </row>
    <row r="87" spans="1:22" s="10" customFormat="1" ht="15.75" x14ac:dyDescent="0.25">
      <c r="A87" s="4" t="s">
        <v>314</v>
      </c>
      <c r="B87" s="4" t="s">
        <v>315</v>
      </c>
      <c r="C87" s="4" t="s">
        <v>69</v>
      </c>
      <c r="D87" s="4" t="s">
        <v>316</v>
      </c>
      <c r="E87" s="5" t="s">
        <v>164</v>
      </c>
      <c r="F87" s="6">
        <v>12060006</v>
      </c>
      <c r="G87" s="6">
        <v>6.9</v>
      </c>
      <c r="H87" s="4" t="s">
        <v>165</v>
      </c>
      <c r="I87" s="4" t="s">
        <v>166</v>
      </c>
      <c r="J87" s="4" t="s">
        <v>103</v>
      </c>
      <c r="K87" s="4" t="s">
        <v>273</v>
      </c>
      <c r="L87" s="5">
        <v>60</v>
      </c>
      <c r="M87" s="5">
        <v>12.1</v>
      </c>
      <c r="N87" s="7">
        <v>39892</v>
      </c>
      <c r="O87" s="8">
        <v>40294.879999999997</v>
      </c>
      <c r="P87" s="4">
        <v>10296</v>
      </c>
      <c r="Q87" s="4">
        <v>0</v>
      </c>
      <c r="R87" s="4">
        <f t="shared" si="1"/>
        <v>10296</v>
      </c>
      <c r="S87" s="9">
        <v>41913</v>
      </c>
      <c r="T87" s="4">
        <v>0</v>
      </c>
      <c r="U87" s="5" t="s">
        <v>33</v>
      </c>
      <c r="V87" s="5"/>
    </row>
    <row r="88" spans="1:22" s="10" customFormat="1" ht="15.75" x14ac:dyDescent="0.25">
      <c r="A88" s="4" t="s">
        <v>317</v>
      </c>
      <c r="B88" s="4" t="s">
        <v>318</v>
      </c>
      <c r="C88" s="4" t="s">
        <v>69</v>
      </c>
      <c r="D88" s="4" t="s">
        <v>316</v>
      </c>
      <c r="E88" s="5" t="s">
        <v>164</v>
      </c>
      <c r="F88" s="6">
        <v>12060006</v>
      </c>
      <c r="G88" s="6">
        <v>6.7</v>
      </c>
      <c r="H88" s="4" t="s">
        <v>165</v>
      </c>
      <c r="I88" s="4" t="s">
        <v>166</v>
      </c>
      <c r="J88" s="4" t="s">
        <v>103</v>
      </c>
      <c r="K88" s="4" t="s">
        <v>273</v>
      </c>
      <c r="L88" s="5">
        <v>60</v>
      </c>
      <c r="M88" s="5">
        <v>12.1</v>
      </c>
      <c r="N88" s="7">
        <v>39160</v>
      </c>
      <c r="O88" s="8">
        <v>0</v>
      </c>
      <c r="P88" s="4">
        <v>32904</v>
      </c>
      <c r="Q88" s="4">
        <v>0</v>
      </c>
      <c r="R88" s="4">
        <f t="shared" si="1"/>
        <v>32904</v>
      </c>
      <c r="S88" s="9">
        <v>41913</v>
      </c>
      <c r="T88" s="4">
        <v>0</v>
      </c>
      <c r="U88" s="5" t="s">
        <v>135</v>
      </c>
      <c r="V88" s="5"/>
    </row>
    <row r="89" spans="1:22" s="10" customFormat="1" ht="15.75" x14ac:dyDescent="0.25">
      <c r="A89" s="4" t="s">
        <v>319</v>
      </c>
      <c r="B89" s="12" t="s">
        <v>320</v>
      </c>
      <c r="C89" s="4" t="s">
        <v>69</v>
      </c>
      <c r="D89" s="4" t="s">
        <v>321</v>
      </c>
      <c r="E89" s="5" t="s">
        <v>164</v>
      </c>
      <c r="F89" s="6">
        <v>12060024</v>
      </c>
      <c r="G89" s="6" t="s">
        <v>38</v>
      </c>
      <c r="H89" s="4" t="s">
        <v>165</v>
      </c>
      <c r="I89" s="4" t="s">
        <v>166</v>
      </c>
      <c r="J89" s="4" t="s">
        <v>103</v>
      </c>
      <c r="K89" s="4" t="s">
        <v>160</v>
      </c>
      <c r="L89" s="5">
        <v>60</v>
      </c>
      <c r="M89" s="5">
        <v>12.1</v>
      </c>
      <c r="N89" s="7">
        <v>39445</v>
      </c>
      <c r="O89" s="8">
        <v>0</v>
      </c>
      <c r="P89" s="4">
        <v>10608</v>
      </c>
      <c r="Q89" s="4">
        <v>0</v>
      </c>
      <c r="R89" s="4">
        <f t="shared" si="1"/>
        <v>10608</v>
      </c>
      <c r="S89" s="9">
        <v>41913</v>
      </c>
      <c r="T89" s="4">
        <v>0</v>
      </c>
      <c r="U89" s="5" t="s">
        <v>135</v>
      </c>
      <c r="V89" s="5"/>
    </row>
    <row r="90" spans="1:22" s="10" customFormat="1" ht="15.75" x14ac:dyDescent="0.25">
      <c r="A90" s="4" t="s">
        <v>322</v>
      </c>
      <c r="B90" s="12" t="s">
        <v>323</v>
      </c>
      <c r="C90" s="4" t="s">
        <v>102</v>
      </c>
      <c r="D90" s="4" t="s">
        <v>324</v>
      </c>
      <c r="E90" s="5" t="s">
        <v>164</v>
      </c>
      <c r="F90" s="6">
        <v>12060060</v>
      </c>
      <c r="G90" s="6">
        <v>0.22</v>
      </c>
      <c r="H90" s="4" t="s">
        <v>165</v>
      </c>
      <c r="I90" s="4" t="s">
        <v>166</v>
      </c>
      <c r="J90" s="4" t="s">
        <v>103</v>
      </c>
      <c r="K90" s="4" t="s">
        <v>160</v>
      </c>
      <c r="L90" s="5">
        <v>60</v>
      </c>
      <c r="M90" s="5">
        <v>12.1</v>
      </c>
      <c r="N90" s="7">
        <v>39445</v>
      </c>
      <c r="O90" s="8">
        <v>39062.39</v>
      </c>
      <c r="P90" s="4">
        <v>22704</v>
      </c>
      <c r="Q90" s="4">
        <v>0</v>
      </c>
      <c r="R90" s="4">
        <f t="shared" si="1"/>
        <v>22704</v>
      </c>
      <c r="S90" s="9">
        <v>41913</v>
      </c>
      <c r="T90" s="4">
        <v>0</v>
      </c>
      <c r="U90" s="5" t="s">
        <v>33</v>
      </c>
      <c r="V90" s="5"/>
    </row>
    <row r="91" spans="1:22" s="10" customFormat="1" ht="15.75" x14ac:dyDescent="0.25">
      <c r="A91" s="4" t="s">
        <v>325</v>
      </c>
      <c r="B91" s="12" t="s">
        <v>326</v>
      </c>
      <c r="C91" s="4" t="s">
        <v>26</v>
      </c>
      <c r="D91" s="4" t="s">
        <v>327</v>
      </c>
      <c r="E91" s="5" t="s">
        <v>164</v>
      </c>
      <c r="F91" s="6">
        <v>12060025</v>
      </c>
      <c r="G91" s="6">
        <v>10.311999999999999</v>
      </c>
      <c r="H91" s="4" t="s">
        <v>165</v>
      </c>
      <c r="I91" s="4" t="s">
        <v>166</v>
      </c>
      <c r="J91" s="4" t="s">
        <v>103</v>
      </c>
      <c r="K91" s="4" t="s">
        <v>160</v>
      </c>
      <c r="L91" s="5">
        <v>60</v>
      </c>
      <c r="M91" s="5">
        <v>12.1</v>
      </c>
      <c r="N91" s="7">
        <v>39445</v>
      </c>
      <c r="O91" s="8">
        <v>39062.39</v>
      </c>
      <c r="P91" s="4">
        <v>32496</v>
      </c>
      <c r="Q91" s="4">
        <v>0</v>
      </c>
      <c r="R91" s="4">
        <f t="shared" si="1"/>
        <v>32496</v>
      </c>
      <c r="S91" s="9">
        <v>41913</v>
      </c>
      <c r="T91" s="4">
        <v>0</v>
      </c>
      <c r="U91" s="5" t="s">
        <v>33</v>
      </c>
      <c r="V91" s="5"/>
    </row>
    <row r="92" spans="1:22" s="10" customFormat="1" ht="15.75" x14ac:dyDescent="0.25">
      <c r="A92" s="4" t="s">
        <v>328</v>
      </c>
      <c r="B92" s="12" t="s">
        <v>329</v>
      </c>
      <c r="C92" s="4" t="s">
        <v>102</v>
      </c>
      <c r="D92" s="4" t="s">
        <v>324</v>
      </c>
      <c r="E92" s="5" t="s">
        <v>164</v>
      </c>
      <c r="F92" s="6">
        <v>12060060</v>
      </c>
      <c r="G92" s="6">
        <v>0.2</v>
      </c>
      <c r="H92" s="4" t="s">
        <v>165</v>
      </c>
      <c r="I92" s="4" t="s">
        <v>166</v>
      </c>
      <c r="J92" s="4" t="s">
        <v>103</v>
      </c>
      <c r="K92" s="4" t="s">
        <v>160</v>
      </c>
      <c r="L92" s="5">
        <v>60</v>
      </c>
      <c r="M92" s="5">
        <v>12.1</v>
      </c>
      <c r="N92" s="7">
        <v>39445</v>
      </c>
      <c r="O92" s="8">
        <v>0</v>
      </c>
      <c r="P92" s="4">
        <v>8400</v>
      </c>
      <c r="Q92" s="4">
        <v>0</v>
      </c>
      <c r="R92" s="4">
        <f t="shared" si="1"/>
        <v>8400</v>
      </c>
      <c r="S92" s="9">
        <v>41913</v>
      </c>
      <c r="T92" s="4">
        <v>0</v>
      </c>
      <c r="U92" s="5" t="s">
        <v>135</v>
      </c>
      <c r="V92" s="5"/>
    </row>
    <row r="93" spans="1:22" s="10" customFormat="1" ht="15.75" x14ac:dyDescent="0.25">
      <c r="A93" s="4" t="s">
        <v>330</v>
      </c>
      <c r="B93" s="4" t="s">
        <v>331</v>
      </c>
      <c r="C93" s="4" t="s">
        <v>69</v>
      </c>
      <c r="D93" s="4" t="s">
        <v>332</v>
      </c>
      <c r="E93" s="5" t="s">
        <v>297</v>
      </c>
      <c r="F93" s="6">
        <v>14070005</v>
      </c>
      <c r="G93" s="6">
        <v>1</v>
      </c>
      <c r="H93" s="4" t="s">
        <v>29</v>
      </c>
      <c r="I93" s="4" t="s">
        <v>30</v>
      </c>
      <c r="J93" s="4" t="s">
        <v>103</v>
      </c>
      <c r="K93" s="4" t="s">
        <v>333</v>
      </c>
      <c r="L93" s="5">
        <v>12</v>
      </c>
      <c r="M93" s="5">
        <v>4.0999999999999996</v>
      </c>
      <c r="N93" s="7">
        <v>39445</v>
      </c>
      <c r="O93" s="8">
        <v>0</v>
      </c>
      <c r="P93" s="4">
        <v>19416</v>
      </c>
      <c r="Q93" s="4">
        <v>0</v>
      </c>
      <c r="R93" s="4">
        <f t="shared" si="1"/>
        <v>19416</v>
      </c>
      <c r="S93" s="9">
        <v>41913</v>
      </c>
      <c r="T93" s="4">
        <v>0</v>
      </c>
      <c r="U93" s="5" t="s">
        <v>135</v>
      </c>
      <c r="V93" s="5"/>
    </row>
    <row r="94" spans="1:22" s="10" customFormat="1" ht="15.75" x14ac:dyDescent="0.25">
      <c r="A94" s="4" t="s">
        <v>334</v>
      </c>
      <c r="B94" s="12" t="s">
        <v>335</v>
      </c>
      <c r="C94" s="4" t="s">
        <v>69</v>
      </c>
      <c r="D94" s="4" t="s">
        <v>276</v>
      </c>
      <c r="E94" s="5" t="s">
        <v>164</v>
      </c>
      <c r="F94" s="6">
        <v>12060048</v>
      </c>
      <c r="G94" s="6" t="s">
        <v>38</v>
      </c>
      <c r="H94" s="4" t="s">
        <v>165</v>
      </c>
      <c r="I94" s="4" t="s">
        <v>166</v>
      </c>
      <c r="J94" s="4" t="s">
        <v>103</v>
      </c>
      <c r="K94" s="4" t="s">
        <v>160</v>
      </c>
      <c r="L94" s="5">
        <v>60</v>
      </c>
      <c r="M94" s="5">
        <v>12.1</v>
      </c>
      <c r="N94" s="7">
        <v>39568</v>
      </c>
      <c r="O94" s="8">
        <v>0</v>
      </c>
      <c r="P94" s="4">
        <v>6912</v>
      </c>
      <c r="Q94" s="4">
        <v>0</v>
      </c>
      <c r="R94" s="4">
        <f t="shared" si="1"/>
        <v>6912</v>
      </c>
      <c r="S94" s="9">
        <v>41913</v>
      </c>
      <c r="T94" s="4">
        <v>0</v>
      </c>
      <c r="U94" s="5" t="s">
        <v>135</v>
      </c>
      <c r="V94" s="5"/>
    </row>
    <row r="95" spans="1:22" s="10" customFormat="1" ht="15.75" x14ac:dyDescent="0.25">
      <c r="A95" s="4" t="s">
        <v>336</v>
      </c>
      <c r="B95" s="4" t="s">
        <v>337</v>
      </c>
      <c r="C95" s="4" t="s">
        <v>69</v>
      </c>
      <c r="D95" s="4" t="s">
        <v>316</v>
      </c>
      <c r="E95" s="5" t="s">
        <v>164</v>
      </c>
      <c r="F95" s="6">
        <v>12060006</v>
      </c>
      <c r="G95" s="6">
        <v>8.1</v>
      </c>
      <c r="H95" s="4" t="s">
        <v>165</v>
      </c>
      <c r="I95" s="4" t="s">
        <v>166</v>
      </c>
      <c r="J95" s="4" t="s">
        <v>103</v>
      </c>
      <c r="K95" s="4" t="s">
        <v>273</v>
      </c>
      <c r="L95" s="5">
        <v>60</v>
      </c>
      <c r="M95" s="5">
        <v>12.1</v>
      </c>
      <c r="N95" s="7">
        <v>39892</v>
      </c>
      <c r="O95" s="8">
        <v>0</v>
      </c>
      <c r="P95" s="4">
        <v>192</v>
      </c>
      <c r="Q95" s="4">
        <v>0</v>
      </c>
      <c r="R95" s="4">
        <f t="shared" si="1"/>
        <v>192</v>
      </c>
      <c r="S95" s="9">
        <v>41913</v>
      </c>
      <c r="T95" s="4">
        <v>0</v>
      </c>
      <c r="U95" s="5" t="s">
        <v>135</v>
      </c>
      <c r="V95" s="5"/>
    </row>
    <row r="96" spans="1:22" s="10" customFormat="1" ht="15.75" x14ac:dyDescent="0.25">
      <c r="A96" s="4" t="s">
        <v>338</v>
      </c>
      <c r="B96" s="4" t="s">
        <v>339</v>
      </c>
      <c r="C96" s="4" t="s">
        <v>26</v>
      </c>
      <c r="D96" s="4" t="s">
        <v>276</v>
      </c>
      <c r="E96" s="5" t="s">
        <v>164</v>
      </c>
      <c r="F96" s="6">
        <v>12060048</v>
      </c>
      <c r="G96" s="6" t="s">
        <v>38</v>
      </c>
      <c r="H96" s="4" t="s">
        <v>165</v>
      </c>
      <c r="I96" s="4" t="s">
        <v>166</v>
      </c>
      <c r="J96" s="4" t="s">
        <v>103</v>
      </c>
      <c r="K96" s="4" t="s">
        <v>160</v>
      </c>
      <c r="L96" s="5">
        <v>60</v>
      </c>
      <c r="M96" s="5">
        <v>12.1</v>
      </c>
      <c r="N96" s="7">
        <v>39568</v>
      </c>
      <c r="O96" s="8">
        <v>39062.39</v>
      </c>
      <c r="P96" s="4">
        <v>16104</v>
      </c>
      <c r="Q96" s="4">
        <v>0</v>
      </c>
      <c r="R96" s="4">
        <f t="shared" si="1"/>
        <v>16104</v>
      </c>
      <c r="S96" s="9">
        <v>41913</v>
      </c>
      <c r="T96" s="4">
        <v>0</v>
      </c>
      <c r="U96" s="5" t="s">
        <v>33</v>
      </c>
      <c r="V96" s="5"/>
    </row>
    <row r="97" spans="1:22" s="10" customFormat="1" ht="15.75" x14ac:dyDescent="0.25">
      <c r="A97" s="4" t="s">
        <v>340</v>
      </c>
      <c r="B97" s="12" t="s">
        <v>341</v>
      </c>
      <c r="C97" s="4" t="s">
        <v>26</v>
      </c>
      <c r="D97" s="4" t="s">
        <v>316</v>
      </c>
      <c r="E97" s="5" t="s">
        <v>164</v>
      </c>
      <c r="F97" s="6">
        <v>12060006</v>
      </c>
      <c r="G97" s="6">
        <v>13.6</v>
      </c>
      <c r="H97" s="4" t="s">
        <v>165</v>
      </c>
      <c r="I97" s="4" t="s">
        <v>166</v>
      </c>
      <c r="J97" s="4" t="s">
        <v>103</v>
      </c>
      <c r="K97" s="4" t="s">
        <v>273</v>
      </c>
      <c r="L97" s="5">
        <v>60</v>
      </c>
      <c r="M97" s="5">
        <v>12.1</v>
      </c>
      <c r="N97" s="7">
        <v>39892</v>
      </c>
      <c r="O97" s="8">
        <v>0</v>
      </c>
      <c r="P97" s="12">
        <v>56592</v>
      </c>
      <c r="Q97" s="12">
        <v>0</v>
      </c>
      <c r="R97" s="12">
        <f t="shared" si="1"/>
        <v>56592</v>
      </c>
      <c r="S97" s="9">
        <v>41913</v>
      </c>
      <c r="T97" s="12">
        <v>0</v>
      </c>
      <c r="U97" s="5" t="s">
        <v>135</v>
      </c>
      <c r="V97" s="5"/>
    </row>
    <row r="98" spans="1:22" s="10" customFormat="1" ht="15.75" x14ac:dyDescent="0.25">
      <c r="A98" s="4" t="s">
        <v>342</v>
      </c>
      <c r="B98" s="4" t="s">
        <v>343</v>
      </c>
      <c r="C98" s="4" t="s">
        <v>26</v>
      </c>
      <c r="D98" s="4" t="s">
        <v>316</v>
      </c>
      <c r="E98" s="5" t="s">
        <v>164</v>
      </c>
      <c r="F98" s="6">
        <v>12060006</v>
      </c>
      <c r="G98" s="6">
        <v>13.6</v>
      </c>
      <c r="H98" s="4" t="s">
        <v>165</v>
      </c>
      <c r="I98" s="4" t="s">
        <v>166</v>
      </c>
      <c r="J98" s="4" t="s">
        <v>103</v>
      </c>
      <c r="K98" s="4" t="s">
        <v>273</v>
      </c>
      <c r="L98" s="5">
        <v>60</v>
      </c>
      <c r="M98" s="5">
        <v>12.1</v>
      </c>
      <c r="N98" s="7">
        <v>39796</v>
      </c>
      <c r="O98" s="8">
        <v>40294.879999999997</v>
      </c>
      <c r="P98" s="4">
        <v>20000</v>
      </c>
      <c r="Q98" s="4">
        <v>0</v>
      </c>
      <c r="R98" s="4">
        <f t="shared" si="1"/>
        <v>20000</v>
      </c>
      <c r="S98" s="9">
        <v>41913</v>
      </c>
      <c r="T98" s="4">
        <v>0</v>
      </c>
      <c r="U98" s="5" t="s">
        <v>33</v>
      </c>
      <c r="V98" s="5"/>
    </row>
    <row r="99" spans="1:22" s="10" customFormat="1" ht="15.75" x14ac:dyDescent="0.25">
      <c r="A99" s="4" t="s">
        <v>344</v>
      </c>
      <c r="B99" s="4" t="s">
        <v>345</v>
      </c>
      <c r="C99" s="4" t="s">
        <v>102</v>
      </c>
      <c r="D99" s="4" t="s">
        <v>316</v>
      </c>
      <c r="E99" s="5" t="s">
        <v>164</v>
      </c>
      <c r="F99" s="6">
        <v>12060006</v>
      </c>
      <c r="G99" s="6">
        <v>5</v>
      </c>
      <c r="H99" s="4" t="s">
        <v>165</v>
      </c>
      <c r="I99" s="4" t="s">
        <v>166</v>
      </c>
      <c r="J99" s="4" t="s">
        <v>103</v>
      </c>
      <c r="K99" s="4" t="s">
        <v>273</v>
      </c>
      <c r="L99" s="5">
        <v>60</v>
      </c>
      <c r="M99" s="5">
        <v>12.1</v>
      </c>
      <c r="N99" s="7">
        <v>39892</v>
      </c>
      <c r="O99" s="8">
        <v>40294.879999999997</v>
      </c>
      <c r="P99" s="4">
        <v>20000</v>
      </c>
      <c r="Q99" s="4">
        <v>0</v>
      </c>
      <c r="R99" s="4">
        <f t="shared" si="1"/>
        <v>20000</v>
      </c>
      <c r="S99" s="9">
        <v>41913</v>
      </c>
      <c r="T99" s="4">
        <v>0</v>
      </c>
      <c r="U99" s="5" t="s">
        <v>33</v>
      </c>
      <c r="V99" s="5"/>
    </row>
    <row r="100" spans="1:22" s="10" customFormat="1" ht="15.75" x14ac:dyDescent="0.25">
      <c r="A100" s="4" t="s">
        <v>346</v>
      </c>
      <c r="B100" s="4" t="s">
        <v>347</v>
      </c>
      <c r="C100" s="4" t="s">
        <v>69</v>
      </c>
      <c r="D100" s="4" t="s">
        <v>327</v>
      </c>
      <c r="E100" s="5" t="s">
        <v>164</v>
      </c>
      <c r="F100" s="6">
        <v>12060025</v>
      </c>
      <c r="G100" s="6">
        <v>10.199999999999999</v>
      </c>
      <c r="H100" s="4" t="s">
        <v>165</v>
      </c>
      <c r="I100" s="4" t="s">
        <v>166</v>
      </c>
      <c r="J100" s="4" t="s">
        <v>103</v>
      </c>
      <c r="K100" s="4" t="s">
        <v>160</v>
      </c>
      <c r="L100" s="5">
        <v>60</v>
      </c>
      <c r="M100" s="5">
        <v>12.1</v>
      </c>
      <c r="N100" s="7">
        <v>39445</v>
      </c>
      <c r="O100" s="8">
        <v>0</v>
      </c>
      <c r="P100" s="4">
        <v>0</v>
      </c>
      <c r="Q100" s="4">
        <v>0</v>
      </c>
      <c r="R100" s="4">
        <f t="shared" si="1"/>
        <v>0</v>
      </c>
      <c r="S100" s="9">
        <v>41913</v>
      </c>
      <c r="T100" s="4">
        <v>0</v>
      </c>
      <c r="U100" s="5" t="s">
        <v>135</v>
      </c>
      <c r="V100" s="5"/>
    </row>
    <row r="101" spans="1:22" s="10" customFormat="1" ht="15.75" x14ac:dyDescent="0.25">
      <c r="A101" s="4" t="s">
        <v>348</v>
      </c>
      <c r="B101" s="4" t="s">
        <v>349</v>
      </c>
      <c r="C101" s="4" t="s">
        <v>26</v>
      </c>
      <c r="D101" s="4" t="s">
        <v>350</v>
      </c>
      <c r="E101" s="5" t="s">
        <v>164</v>
      </c>
      <c r="F101" s="6">
        <v>12060022</v>
      </c>
      <c r="G101" s="6">
        <v>8.077</v>
      </c>
      <c r="H101" s="4" t="s">
        <v>165</v>
      </c>
      <c r="I101" s="4" t="s">
        <v>166</v>
      </c>
      <c r="J101" s="4" t="s">
        <v>103</v>
      </c>
      <c r="K101" s="4" t="s">
        <v>160</v>
      </c>
      <c r="L101" s="5">
        <v>60</v>
      </c>
      <c r="M101" s="5">
        <v>12.1</v>
      </c>
      <c r="N101" s="7">
        <v>39445</v>
      </c>
      <c r="O101" s="8">
        <v>39062.39</v>
      </c>
      <c r="P101" s="4">
        <v>11592</v>
      </c>
      <c r="Q101" s="4">
        <v>0</v>
      </c>
      <c r="R101" s="4">
        <f t="shared" si="1"/>
        <v>11592</v>
      </c>
      <c r="S101" s="9">
        <v>41913</v>
      </c>
      <c r="T101" s="4">
        <v>0</v>
      </c>
      <c r="U101" s="5" t="s">
        <v>33</v>
      </c>
      <c r="V101" s="5"/>
    </row>
    <row r="102" spans="1:22" s="10" customFormat="1" ht="15.75" x14ac:dyDescent="0.25">
      <c r="A102" s="4" t="s">
        <v>351</v>
      </c>
      <c r="B102" s="4" t="s">
        <v>352</v>
      </c>
      <c r="C102" s="4" t="s">
        <v>26</v>
      </c>
      <c r="D102" s="4" t="s">
        <v>300</v>
      </c>
      <c r="E102" s="5" t="s">
        <v>301</v>
      </c>
      <c r="F102" s="6">
        <v>12058034</v>
      </c>
      <c r="G102" s="6">
        <v>5.3</v>
      </c>
      <c r="H102" s="4" t="s">
        <v>165</v>
      </c>
      <c r="I102" s="4" t="s">
        <v>166</v>
      </c>
      <c r="J102" s="4" t="s">
        <v>103</v>
      </c>
      <c r="K102" s="4" t="s">
        <v>273</v>
      </c>
      <c r="L102" s="5">
        <v>60</v>
      </c>
      <c r="M102" s="5">
        <v>12.1</v>
      </c>
      <c r="N102" s="7">
        <v>39892</v>
      </c>
      <c r="O102" s="8">
        <v>0</v>
      </c>
      <c r="P102" s="4">
        <v>85008</v>
      </c>
      <c r="Q102" s="4">
        <v>0</v>
      </c>
      <c r="R102" s="4">
        <f t="shared" si="1"/>
        <v>85008</v>
      </c>
      <c r="S102" s="9">
        <v>41913</v>
      </c>
      <c r="T102" s="4">
        <v>0</v>
      </c>
      <c r="U102" s="5" t="s">
        <v>135</v>
      </c>
      <c r="V102" s="5"/>
    </row>
    <row r="103" spans="1:22" s="10" customFormat="1" ht="15.75" x14ac:dyDescent="0.25">
      <c r="A103" s="4" t="s">
        <v>353</v>
      </c>
      <c r="B103" s="4" t="s">
        <v>354</v>
      </c>
      <c r="C103" s="4" t="s">
        <v>102</v>
      </c>
      <c r="D103" s="4" t="s">
        <v>316</v>
      </c>
      <c r="E103" s="5" t="s">
        <v>164</v>
      </c>
      <c r="F103" s="6">
        <v>12060006</v>
      </c>
      <c r="G103" s="6" t="s">
        <v>38</v>
      </c>
      <c r="H103" s="4" t="s">
        <v>165</v>
      </c>
      <c r="I103" s="4" t="s">
        <v>166</v>
      </c>
      <c r="J103" s="4" t="s">
        <v>103</v>
      </c>
      <c r="K103" s="4" t="s">
        <v>273</v>
      </c>
      <c r="L103" s="5">
        <v>60</v>
      </c>
      <c r="M103" s="5">
        <v>12.1</v>
      </c>
      <c r="N103" s="7">
        <v>39684</v>
      </c>
      <c r="O103" s="8">
        <v>40294.879999999997</v>
      </c>
      <c r="P103" s="4">
        <v>3792</v>
      </c>
      <c r="Q103" s="4">
        <v>0</v>
      </c>
      <c r="R103" s="4">
        <f t="shared" si="1"/>
        <v>3792</v>
      </c>
      <c r="S103" s="9">
        <v>41913</v>
      </c>
      <c r="T103" s="4">
        <v>0</v>
      </c>
      <c r="U103" s="5" t="s">
        <v>33</v>
      </c>
      <c r="V103" s="5"/>
    </row>
    <row r="104" spans="1:22" s="10" customFormat="1" ht="15.75" x14ac:dyDescent="0.25">
      <c r="A104" s="4" t="s">
        <v>355</v>
      </c>
      <c r="B104" s="4" t="s">
        <v>356</v>
      </c>
      <c r="C104" s="4" t="s">
        <v>26</v>
      </c>
      <c r="D104" s="4" t="s">
        <v>272</v>
      </c>
      <c r="E104" s="5" t="s">
        <v>164</v>
      </c>
      <c r="F104" s="6">
        <v>12060033</v>
      </c>
      <c r="G104" s="6" t="s">
        <v>38</v>
      </c>
      <c r="H104" s="4" t="s">
        <v>165</v>
      </c>
      <c r="I104" s="4" t="s">
        <v>166</v>
      </c>
      <c r="J104" s="4" t="s">
        <v>103</v>
      </c>
      <c r="K104" s="4" t="s">
        <v>160</v>
      </c>
      <c r="L104" s="5">
        <v>60</v>
      </c>
      <c r="M104" s="5">
        <v>12.1</v>
      </c>
      <c r="N104" s="7">
        <v>39568</v>
      </c>
      <c r="O104" s="8">
        <v>39062.39</v>
      </c>
      <c r="P104" s="4">
        <v>55104</v>
      </c>
      <c r="Q104" s="4">
        <v>0</v>
      </c>
      <c r="R104" s="4">
        <f t="shared" si="1"/>
        <v>55104</v>
      </c>
      <c r="S104" s="9">
        <v>41913</v>
      </c>
      <c r="T104" s="4">
        <v>0</v>
      </c>
      <c r="U104" s="5" t="s">
        <v>33</v>
      </c>
      <c r="V104" s="5"/>
    </row>
    <row r="105" spans="1:22" s="10" customFormat="1" ht="15.75" x14ac:dyDescent="0.25">
      <c r="A105" s="4" t="s">
        <v>357</v>
      </c>
      <c r="B105" s="4" t="s">
        <v>358</v>
      </c>
      <c r="C105" s="4" t="s">
        <v>102</v>
      </c>
      <c r="D105" s="4" t="s">
        <v>276</v>
      </c>
      <c r="E105" s="5" t="s">
        <v>164</v>
      </c>
      <c r="F105" s="6">
        <v>12060048</v>
      </c>
      <c r="G105" s="6" t="s">
        <v>38</v>
      </c>
      <c r="H105" s="4" t="s">
        <v>165</v>
      </c>
      <c r="I105" s="4" t="s">
        <v>166</v>
      </c>
      <c r="J105" s="4" t="s">
        <v>103</v>
      </c>
      <c r="K105" s="4" t="s">
        <v>160</v>
      </c>
      <c r="L105" s="5">
        <v>60</v>
      </c>
      <c r="M105" s="5">
        <v>12.1</v>
      </c>
      <c r="N105" s="7">
        <v>39568</v>
      </c>
      <c r="O105" s="8">
        <v>39062.39</v>
      </c>
      <c r="P105" s="4">
        <v>11592</v>
      </c>
      <c r="Q105" s="4">
        <v>0</v>
      </c>
      <c r="R105" s="4">
        <f t="shared" si="1"/>
        <v>11592</v>
      </c>
      <c r="S105" s="9">
        <v>41913</v>
      </c>
      <c r="T105" s="4">
        <v>0</v>
      </c>
      <c r="U105" s="5" t="s">
        <v>33</v>
      </c>
      <c r="V105" s="5"/>
    </row>
    <row r="106" spans="1:22" s="10" customFormat="1" ht="15.75" x14ac:dyDescent="0.25">
      <c r="A106" s="4" t="s">
        <v>359</v>
      </c>
      <c r="B106" s="12" t="s">
        <v>360</v>
      </c>
      <c r="C106" s="4" t="s">
        <v>26</v>
      </c>
      <c r="D106" s="4" t="s">
        <v>321</v>
      </c>
      <c r="E106" s="5" t="s">
        <v>164</v>
      </c>
      <c r="F106" s="6">
        <v>12060024</v>
      </c>
      <c r="G106" s="6" t="s">
        <v>38</v>
      </c>
      <c r="H106" s="4" t="s">
        <v>165</v>
      </c>
      <c r="I106" s="4" t="s">
        <v>166</v>
      </c>
      <c r="J106" s="4" t="s">
        <v>103</v>
      </c>
      <c r="K106" s="4" t="s">
        <v>160</v>
      </c>
      <c r="L106" s="5">
        <v>24</v>
      </c>
      <c r="M106" s="5">
        <v>6.1</v>
      </c>
      <c r="N106" s="7">
        <v>39445</v>
      </c>
      <c r="O106" s="8">
        <v>39062.39</v>
      </c>
      <c r="P106" s="4">
        <v>42192</v>
      </c>
      <c r="Q106" s="4">
        <v>0</v>
      </c>
      <c r="R106" s="4">
        <f t="shared" si="1"/>
        <v>42192</v>
      </c>
      <c r="S106" s="9">
        <v>41913</v>
      </c>
      <c r="T106" s="4">
        <v>0</v>
      </c>
      <c r="U106" s="5" t="s">
        <v>33</v>
      </c>
      <c r="V106" s="5"/>
    </row>
    <row r="107" spans="1:22" s="10" customFormat="1" ht="15.75" x14ac:dyDescent="0.25">
      <c r="A107" s="4" t="s">
        <v>361</v>
      </c>
      <c r="B107" s="4" t="s">
        <v>362</v>
      </c>
      <c r="C107" s="4" t="s">
        <v>102</v>
      </c>
      <c r="D107" s="4" t="s">
        <v>363</v>
      </c>
      <c r="E107" s="5" t="s">
        <v>164</v>
      </c>
      <c r="F107" s="6">
        <v>12060038</v>
      </c>
      <c r="G107" s="6" t="s">
        <v>38</v>
      </c>
      <c r="H107" s="4" t="s">
        <v>165</v>
      </c>
      <c r="I107" s="4" t="s">
        <v>166</v>
      </c>
      <c r="J107" s="4" t="s">
        <v>103</v>
      </c>
      <c r="K107" s="4" t="s">
        <v>160</v>
      </c>
      <c r="L107" s="5">
        <v>24</v>
      </c>
      <c r="M107" s="5">
        <v>6.1</v>
      </c>
      <c r="N107" s="7">
        <v>39568</v>
      </c>
      <c r="O107" s="8">
        <v>39062.39</v>
      </c>
      <c r="P107" s="4">
        <v>170904</v>
      </c>
      <c r="Q107" s="4">
        <v>0</v>
      </c>
      <c r="R107" s="4">
        <f t="shared" si="1"/>
        <v>170904</v>
      </c>
      <c r="S107" s="9">
        <v>41913</v>
      </c>
      <c r="T107" s="4">
        <v>0</v>
      </c>
      <c r="U107" s="5" t="s">
        <v>33</v>
      </c>
      <c r="V107" s="5"/>
    </row>
    <row r="108" spans="1:22" s="10" customFormat="1" ht="15.75" x14ac:dyDescent="0.25">
      <c r="A108" s="4" t="s">
        <v>364</v>
      </c>
      <c r="B108" s="4" t="s">
        <v>365</v>
      </c>
      <c r="C108" s="4" t="s">
        <v>69</v>
      </c>
      <c r="D108" s="4" t="s">
        <v>316</v>
      </c>
      <c r="E108" s="5" t="s">
        <v>164</v>
      </c>
      <c r="F108" s="6">
        <v>12060006</v>
      </c>
      <c r="G108" s="6">
        <v>14.2</v>
      </c>
      <c r="H108" s="4" t="s">
        <v>165</v>
      </c>
      <c r="I108" s="4" t="s">
        <v>166</v>
      </c>
      <c r="J108" s="4" t="s">
        <v>103</v>
      </c>
      <c r="K108" s="4" t="s">
        <v>273</v>
      </c>
      <c r="L108" s="5">
        <v>60</v>
      </c>
      <c r="M108" s="5">
        <v>12.1</v>
      </c>
      <c r="N108" s="7">
        <v>39892</v>
      </c>
      <c r="O108" s="8">
        <v>40294.879999999997</v>
      </c>
      <c r="P108" s="4">
        <v>10296</v>
      </c>
      <c r="Q108" s="4">
        <v>0</v>
      </c>
      <c r="R108" s="4">
        <f t="shared" si="1"/>
        <v>10296</v>
      </c>
      <c r="S108" s="9">
        <v>41913</v>
      </c>
      <c r="T108" s="4">
        <v>0</v>
      </c>
      <c r="U108" s="5" t="s">
        <v>33</v>
      </c>
      <c r="V108" s="5"/>
    </row>
    <row r="109" spans="1:22" s="10" customFormat="1" ht="15.75" x14ac:dyDescent="0.25">
      <c r="A109" s="4" t="s">
        <v>366</v>
      </c>
      <c r="B109" s="12" t="s">
        <v>367</v>
      </c>
      <c r="C109" s="4" t="s">
        <v>102</v>
      </c>
      <c r="D109" s="4" t="s">
        <v>368</v>
      </c>
      <c r="E109" s="5" t="s">
        <v>164</v>
      </c>
      <c r="F109" s="6">
        <v>12060046</v>
      </c>
      <c r="G109" s="6">
        <v>1.9</v>
      </c>
      <c r="H109" s="4" t="s">
        <v>165</v>
      </c>
      <c r="I109" s="4" t="s">
        <v>166</v>
      </c>
      <c r="J109" s="4" t="s">
        <v>103</v>
      </c>
      <c r="K109" s="4" t="s">
        <v>273</v>
      </c>
      <c r="L109" s="5">
        <v>60</v>
      </c>
      <c r="M109" s="5">
        <v>12.1</v>
      </c>
      <c r="N109" s="7">
        <v>39892</v>
      </c>
      <c r="O109" s="8">
        <v>0</v>
      </c>
      <c r="P109" s="4">
        <v>39096</v>
      </c>
      <c r="Q109" s="4">
        <v>0</v>
      </c>
      <c r="R109" s="4">
        <f t="shared" si="1"/>
        <v>39096</v>
      </c>
      <c r="S109" s="9">
        <v>41913</v>
      </c>
      <c r="T109" s="4">
        <v>0</v>
      </c>
      <c r="U109" s="5" t="s">
        <v>135</v>
      </c>
      <c r="V109" s="5"/>
    </row>
    <row r="110" spans="1:22" s="10" customFormat="1" ht="15.75" x14ac:dyDescent="0.25">
      <c r="A110" s="4" t="s">
        <v>369</v>
      </c>
      <c r="B110" s="4" t="s">
        <v>370</v>
      </c>
      <c r="C110" s="4" t="s">
        <v>26</v>
      </c>
      <c r="D110" s="4" t="s">
        <v>272</v>
      </c>
      <c r="E110" s="5" t="s">
        <v>164</v>
      </c>
      <c r="F110" s="6">
        <v>12060033</v>
      </c>
      <c r="G110" s="6" t="s">
        <v>38</v>
      </c>
      <c r="H110" s="4" t="s">
        <v>165</v>
      </c>
      <c r="I110" s="4" t="s">
        <v>166</v>
      </c>
      <c r="J110" s="4" t="s">
        <v>103</v>
      </c>
      <c r="K110" s="4" t="s">
        <v>160</v>
      </c>
      <c r="L110" s="5">
        <v>24</v>
      </c>
      <c r="M110" s="5">
        <v>6.1</v>
      </c>
      <c r="N110" s="7">
        <v>39568</v>
      </c>
      <c r="O110" s="8">
        <v>0</v>
      </c>
      <c r="P110" s="4">
        <v>14712</v>
      </c>
      <c r="Q110" s="4">
        <v>0</v>
      </c>
      <c r="R110" s="4">
        <f t="shared" si="1"/>
        <v>14712</v>
      </c>
      <c r="S110" s="9">
        <v>41913</v>
      </c>
      <c r="T110" s="4">
        <v>0</v>
      </c>
      <c r="U110" s="5" t="s">
        <v>135</v>
      </c>
      <c r="V110" s="5"/>
    </row>
    <row r="111" spans="1:22" s="10" customFormat="1" ht="15.75" x14ac:dyDescent="0.25">
      <c r="A111" s="4" t="s">
        <v>371</v>
      </c>
      <c r="B111" s="4" t="s">
        <v>372</v>
      </c>
      <c r="C111" s="4" t="s">
        <v>26</v>
      </c>
      <c r="D111" s="4" t="s">
        <v>363</v>
      </c>
      <c r="E111" s="5" t="s">
        <v>164</v>
      </c>
      <c r="F111" s="6">
        <v>12060038</v>
      </c>
      <c r="G111" s="6" t="s">
        <v>38</v>
      </c>
      <c r="H111" s="4" t="s">
        <v>165</v>
      </c>
      <c r="I111" s="4" t="s">
        <v>166</v>
      </c>
      <c r="J111" s="4" t="s">
        <v>103</v>
      </c>
      <c r="K111" s="4" t="s">
        <v>160</v>
      </c>
      <c r="L111" s="5">
        <v>24</v>
      </c>
      <c r="M111" s="5">
        <v>6.1</v>
      </c>
      <c r="N111" s="7">
        <v>39568</v>
      </c>
      <c r="O111" s="8">
        <v>39062.39</v>
      </c>
      <c r="P111" s="4">
        <v>1150</v>
      </c>
      <c r="Q111" s="4">
        <v>0</v>
      </c>
      <c r="R111" s="4">
        <f t="shared" si="1"/>
        <v>1150</v>
      </c>
      <c r="S111" s="9">
        <v>41913</v>
      </c>
      <c r="T111" s="4">
        <v>0</v>
      </c>
      <c r="U111" s="5" t="s">
        <v>33</v>
      </c>
      <c r="V111" s="5"/>
    </row>
    <row r="112" spans="1:22" s="10" customFormat="1" ht="15.75" x14ac:dyDescent="0.25">
      <c r="A112" s="4" t="s">
        <v>373</v>
      </c>
      <c r="B112" s="12" t="s">
        <v>374</v>
      </c>
      <c r="C112" s="4" t="s">
        <v>26</v>
      </c>
      <c r="D112" s="4" t="s">
        <v>304</v>
      </c>
      <c r="E112" s="5" t="s">
        <v>297</v>
      </c>
      <c r="F112" s="6">
        <v>14070003</v>
      </c>
      <c r="G112" s="6">
        <v>14.6</v>
      </c>
      <c r="H112" s="4" t="s">
        <v>29</v>
      </c>
      <c r="I112" s="4" t="s">
        <v>30</v>
      </c>
      <c r="J112" s="4" t="s">
        <v>103</v>
      </c>
      <c r="K112" s="4" t="s">
        <v>333</v>
      </c>
      <c r="L112" s="5">
        <v>60</v>
      </c>
      <c r="M112" s="5">
        <v>12.1</v>
      </c>
      <c r="N112" s="7">
        <v>39445</v>
      </c>
      <c r="O112" s="8">
        <v>0</v>
      </c>
      <c r="P112" s="4">
        <v>13992</v>
      </c>
      <c r="Q112" s="4">
        <v>0</v>
      </c>
      <c r="R112" s="4">
        <f t="shared" si="1"/>
        <v>13992</v>
      </c>
      <c r="S112" s="9">
        <v>41913</v>
      </c>
      <c r="T112" s="4">
        <v>0</v>
      </c>
      <c r="U112" s="5" t="s">
        <v>135</v>
      </c>
      <c r="V112" s="5"/>
    </row>
    <row r="113" spans="1:22" s="10" customFormat="1" ht="31.5" x14ac:dyDescent="0.25">
      <c r="A113" s="4" t="s">
        <v>375</v>
      </c>
      <c r="B113" s="4" t="s">
        <v>376</v>
      </c>
      <c r="C113" s="4" t="s">
        <v>44</v>
      </c>
      <c r="D113" s="4" t="s">
        <v>316</v>
      </c>
      <c r="E113" s="5" t="s">
        <v>164</v>
      </c>
      <c r="F113" s="6">
        <v>12060006</v>
      </c>
      <c r="G113" s="6">
        <v>8</v>
      </c>
      <c r="H113" s="4" t="s">
        <v>165</v>
      </c>
      <c r="I113" s="4" t="s">
        <v>166</v>
      </c>
      <c r="J113" s="4" t="s">
        <v>103</v>
      </c>
      <c r="K113" s="4" t="s">
        <v>377</v>
      </c>
      <c r="L113" s="5">
        <v>60</v>
      </c>
      <c r="M113" s="5">
        <v>12.1</v>
      </c>
      <c r="N113" s="7">
        <v>39892</v>
      </c>
      <c r="O113" s="8">
        <v>40294.879999999997</v>
      </c>
      <c r="P113" s="4">
        <v>4000</v>
      </c>
      <c r="Q113" s="4">
        <v>0</v>
      </c>
      <c r="R113" s="4">
        <f t="shared" si="1"/>
        <v>4000</v>
      </c>
      <c r="S113" s="9">
        <v>41913</v>
      </c>
      <c r="T113" s="4">
        <v>0</v>
      </c>
      <c r="U113" s="5" t="s">
        <v>33</v>
      </c>
      <c r="V113" s="5"/>
    </row>
    <row r="114" spans="1:22" s="10" customFormat="1" ht="15.75" x14ac:dyDescent="0.25">
      <c r="A114" s="4" t="s">
        <v>378</v>
      </c>
      <c r="B114" s="4" t="s">
        <v>379</v>
      </c>
      <c r="C114" s="4" t="s">
        <v>102</v>
      </c>
      <c r="D114" s="4" t="s">
        <v>316</v>
      </c>
      <c r="E114" s="5" t="s">
        <v>164</v>
      </c>
      <c r="F114" s="6">
        <v>12060006</v>
      </c>
      <c r="G114" s="6">
        <v>13.9</v>
      </c>
      <c r="H114" s="4" t="s">
        <v>165</v>
      </c>
      <c r="I114" s="4" t="s">
        <v>166</v>
      </c>
      <c r="J114" s="4" t="s">
        <v>103</v>
      </c>
      <c r="K114" s="4" t="s">
        <v>273</v>
      </c>
      <c r="L114" s="5">
        <v>60</v>
      </c>
      <c r="M114" s="5">
        <v>12.1</v>
      </c>
      <c r="N114" s="7">
        <v>39892</v>
      </c>
      <c r="O114" s="8">
        <v>40294.879999999997</v>
      </c>
      <c r="P114" s="4">
        <v>1850</v>
      </c>
      <c r="Q114" s="4">
        <v>0</v>
      </c>
      <c r="R114" s="4">
        <f t="shared" si="1"/>
        <v>1850</v>
      </c>
      <c r="S114" s="9">
        <v>41913</v>
      </c>
      <c r="T114" s="4">
        <v>0</v>
      </c>
      <c r="U114" s="5" t="s">
        <v>33</v>
      </c>
      <c r="V114" s="5"/>
    </row>
    <row r="115" spans="1:22" s="10" customFormat="1" ht="15.75" x14ac:dyDescent="0.25">
      <c r="A115" s="4" t="s">
        <v>380</v>
      </c>
      <c r="B115" s="4" t="s">
        <v>381</v>
      </c>
      <c r="C115" s="4" t="s">
        <v>26</v>
      </c>
      <c r="D115" s="4" t="s">
        <v>316</v>
      </c>
      <c r="E115" s="5" t="s">
        <v>164</v>
      </c>
      <c r="F115" s="6">
        <v>12060006</v>
      </c>
      <c r="G115" s="6">
        <v>7.78</v>
      </c>
      <c r="H115" s="4" t="s">
        <v>165</v>
      </c>
      <c r="I115" s="4" t="s">
        <v>166</v>
      </c>
      <c r="J115" s="4" t="s">
        <v>103</v>
      </c>
      <c r="K115" s="4" t="s">
        <v>273</v>
      </c>
      <c r="L115" s="5">
        <v>60</v>
      </c>
      <c r="M115" s="5">
        <v>12.1</v>
      </c>
      <c r="N115" s="7">
        <v>39892</v>
      </c>
      <c r="O115" s="8">
        <v>40294.879999999997</v>
      </c>
      <c r="P115" s="4">
        <v>3000</v>
      </c>
      <c r="Q115" s="4">
        <v>0</v>
      </c>
      <c r="R115" s="4">
        <f t="shared" si="1"/>
        <v>3000</v>
      </c>
      <c r="S115" s="9">
        <v>41913</v>
      </c>
      <c r="T115" s="4">
        <v>0</v>
      </c>
      <c r="U115" s="5" t="s">
        <v>33</v>
      </c>
      <c r="V115" s="5"/>
    </row>
    <row r="116" spans="1:22" s="10" customFormat="1" ht="15.75" x14ac:dyDescent="0.25">
      <c r="A116" s="4" t="s">
        <v>382</v>
      </c>
      <c r="B116" s="4" t="s">
        <v>383</v>
      </c>
      <c r="C116" s="4" t="s">
        <v>69</v>
      </c>
      <c r="D116" s="4" t="s">
        <v>363</v>
      </c>
      <c r="E116" s="5" t="s">
        <v>164</v>
      </c>
      <c r="F116" s="6">
        <v>12060038</v>
      </c>
      <c r="G116" s="6" t="s">
        <v>38</v>
      </c>
      <c r="H116" s="4" t="s">
        <v>165</v>
      </c>
      <c r="I116" s="4" t="s">
        <v>166</v>
      </c>
      <c r="J116" s="4" t="s">
        <v>103</v>
      </c>
      <c r="K116" s="4" t="s">
        <v>160</v>
      </c>
      <c r="L116" s="5">
        <v>24</v>
      </c>
      <c r="M116" s="5">
        <v>6.1</v>
      </c>
      <c r="N116" s="7">
        <v>39445</v>
      </c>
      <c r="O116" s="8">
        <v>39062.39</v>
      </c>
      <c r="P116" s="4">
        <v>720</v>
      </c>
      <c r="Q116" s="4">
        <v>0</v>
      </c>
      <c r="R116" s="4">
        <f t="shared" si="1"/>
        <v>720</v>
      </c>
      <c r="S116" s="9">
        <v>41913</v>
      </c>
      <c r="T116" s="4">
        <v>0</v>
      </c>
      <c r="U116" s="5" t="s">
        <v>33</v>
      </c>
      <c r="V116" s="5"/>
    </row>
    <row r="117" spans="1:22" s="10" customFormat="1" ht="15.75" x14ac:dyDescent="0.25">
      <c r="A117" s="4" t="s">
        <v>384</v>
      </c>
      <c r="B117" s="4" t="s">
        <v>385</v>
      </c>
      <c r="C117" s="4" t="s">
        <v>102</v>
      </c>
      <c r="D117" s="4" t="s">
        <v>276</v>
      </c>
      <c r="E117" s="5" t="s">
        <v>164</v>
      </c>
      <c r="F117" s="6">
        <v>12060048</v>
      </c>
      <c r="G117" s="6" t="s">
        <v>38</v>
      </c>
      <c r="H117" s="4" t="s">
        <v>165</v>
      </c>
      <c r="I117" s="4" t="s">
        <v>166</v>
      </c>
      <c r="J117" s="4" t="s">
        <v>103</v>
      </c>
      <c r="K117" s="4" t="s">
        <v>160</v>
      </c>
      <c r="L117" s="5">
        <v>60</v>
      </c>
      <c r="M117" s="5">
        <v>12.1</v>
      </c>
      <c r="N117" s="7">
        <v>39684</v>
      </c>
      <c r="O117" s="8">
        <v>39062.39</v>
      </c>
      <c r="P117" s="4">
        <v>56496</v>
      </c>
      <c r="Q117" s="4">
        <v>0</v>
      </c>
      <c r="R117" s="4">
        <f t="shared" si="1"/>
        <v>56496</v>
      </c>
      <c r="S117" s="9">
        <v>41913</v>
      </c>
      <c r="T117" s="4">
        <v>0</v>
      </c>
      <c r="U117" s="5" t="s">
        <v>33</v>
      </c>
      <c r="V117" s="5"/>
    </row>
    <row r="118" spans="1:22" s="10" customFormat="1" ht="15.75" x14ac:dyDescent="0.25">
      <c r="A118" s="4" t="s">
        <v>386</v>
      </c>
      <c r="B118" s="4" t="s">
        <v>387</v>
      </c>
      <c r="C118" s="4" t="s">
        <v>26</v>
      </c>
      <c r="D118" s="4" t="s">
        <v>363</v>
      </c>
      <c r="E118" s="5" t="s">
        <v>164</v>
      </c>
      <c r="F118" s="6">
        <v>12060038</v>
      </c>
      <c r="G118" s="6" t="s">
        <v>38</v>
      </c>
      <c r="H118" s="4" t="s">
        <v>165</v>
      </c>
      <c r="I118" s="4" t="s">
        <v>166</v>
      </c>
      <c r="J118" s="4" t="s">
        <v>103</v>
      </c>
      <c r="K118" s="4" t="s">
        <v>160</v>
      </c>
      <c r="L118" s="5">
        <v>24</v>
      </c>
      <c r="M118" s="5">
        <v>6.1</v>
      </c>
      <c r="N118" s="7">
        <v>39568</v>
      </c>
      <c r="O118" s="8">
        <v>39062.39</v>
      </c>
      <c r="P118" s="4">
        <v>2520</v>
      </c>
      <c r="Q118" s="4">
        <v>0</v>
      </c>
      <c r="R118" s="4">
        <f t="shared" si="1"/>
        <v>2520</v>
      </c>
      <c r="S118" s="9">
        <v>41913</v>
      </c>
      <c r="T118" s="4">
        <v>0</v>
      </c>
      <c r="U118" s="5" t="s">
        <v>33</v>
      </c>
      <c r="V118" s="5"/>
    </row>
    <row r="119" spans="1:22" s="10" customFormat="1" ht="15.75" x14ac:dyDescent="0.25">
      <c r="A119" s="4" t="s">
        <v>388</v>
      </c>
      <c r="B119" s="4" t="s">
        <v>389</v>
      </c>
      <c r="C119" s="4" t="s">
        <v>69</v>
      </c>
      <c r="D119" s="4" t="s">
        <v>363</v>
      </c>
      <c r="E119" s="5" t="s">
        <v>164</v>
      </c>
      <c r="F119" s="6">
        <v>12060038</v>
      </c>
      <c r="G119" s="6" t="s">
        <v>38</v>
      </c>
      <c r="H119" s="4" t="s">
        <v>165</v>
      </c>
      <c r="I119" s="4" t="s">
        <v>166</v>
      </c>
      <c r="J119" s="4" t="s">
        <v>103</v>
      </c>
      <c r="K119" s="4" t="s">
        <v>160</v>
      </c>
      <c r="L119" s="5">
        <v>24</v>
      </c>
      <c r="M119" s="5">
        <v>6.1</v>
      </c>
      <c r="N119" s="7">
        <v>39445</v>
      </c>
      <c r="O119" s="8">
        <v>39062.39</v>
      </c>
      <c r="P119" s="4">
        <v>1150</v>
      </c>
      <c r="Q119" s="4">
        <v>0</v>
      </c>
      <c r="R119" s="4">
        <f t="shared" si="1"/>
        <v>1150</v>
      </c>
      <c r="S119" s="9">
        <v>41913</v>
      </c>
      <c r="T119" s="4">
        <v>0</v>
      </c>
      <c r="U119" s="5" t="s">
        <v>33</v>
      </c>
      <c r="V119" s="5"/>
    </row>
    <row r="120" spans="1:22" s="10" customFormat="1" ht="15.75" x14ac:dyDescent="0.25">
      <c r="A120" s="4" t="s">
        <v>390</v>
      </c>
      <c r="B120" s="4" t="s">
        <v>391</v>
      </c>
      <c r="C120" s="4" t="s">
        <v>102</v>
      </c>
      <c r="D120" s="4" t="s">
        <v>272</v>
      </c>
      <c r="E120" s="5" t="s">
        <v>164</v>
      </c>
      <c r="F120" s="6">
        <v>12060033</v>
      </c>
      <c r="G120" s="6" t="s">
        <v>38</v>
      </c>
      <c r="H120" s="4" t="s">
        <v>165</v>
      </c>
      <c r="I120" s="4" t="s">
        <v>166</v>
      </c>
      <c r="J120" s="4" t="s">
        <v>103</v>
      </c>
      <c r="K120" s="4" t="s">
        <v>160</v>
      </c>
      <c r="L120" s="5">
        <v>24</v>
      </c>
      <c r="M120" s="5">
        <v>6.1</v>
      </c>
      <c r="N120" s="7">
        <v>39568</v>
      </c>
      <c r="O120" s="8">
        <v>39062.39</v>
      </c>
      <c r="P120" s="4">
        <v>6672</v>
      </c>
      <c r="Q120" s="4">
        <v>0</v>
      </c>
      <c r="R120" s="4">
        <f t="shared" si="1"/>
        <v>6672</v>
      </c>
      <c r="S120" s="9">
        <v>41913</v>
      </c>
      <c r="T120" s="4">
        <v>0</v>
      </c>
      <c r="U120" s="5" t="s">
        <v>33</v>
      </c>
      <c r="V120" s="5"/>
    </row>
    <row r="121" spans="1:22" s="10" customFormat="1" ht="15.75" x14ac:dyDescent="0.25">
      <c r="A121" s="4" t="s">
        <v>392</v>
      </c>
      <c r="B121" s="4" t="s">
        <v>393</v>
      </c>
      <c r="C121" s="4" t="s">
        <v>69</v>
      </c>
      <c r="D121" s="4" t="s">
        <v>363</v>
      </c>
      <c r="E121" s="5" t="s">
        <v>164</v>
      </c>
      <c r="F121" s="6">
        <v>12060038</v>
      </c>
      <c r="G121" s="6" t="s">
        <v>38</v>
      </c>
      <c r="H121" s="4" t="s">
        <v>165</v>
      </c>
      <c r="I121" s="4" t="s">
        <v>166</v>
      </c>
      <c r="J121" s="4" t="s">
        <v>103</v>
      </c>
      <c r="K121" s="4" t="s">
        <v>160</v>
      </c>
      <c r="L121" s="5">
        <v>24</v>
      </c>
      <c r="M121" s="5">
        <v>6.1</v>
      </c>
      <c r="N121" s="7">
        <v>39568</v>
      </c>
      <c r="O121" s="8">
        <v>0</v>
      </c>
      <c r="P121" s="4">
        <v>3312</v>
      </c>
      <c r="Q121" s="4">
        <v>0</v>
      </c>
      <c r="R121" s="4">
        <f t="shared" si="1"/>
        <v>3312</v>
      </c>
      <c r="S121" s="9">
        <v>41913</v>
      </c>
      <c r="T121" s="4">
        <v>0</v>
      </c>
      <c r="U121" s="5" t="s">
        <v>135</v>
      </c>
      <c r="V121" s="5"/>
    </row>
    <row r="122" spans="1:22" s="10" customFormat="1" ht="15.75" x14ac:dyDescent="0.25">
      <c r="A122" s="4" t="s">
        <v>394</v>
      </c>
      <c r="B122" s="4" t="s">
        <v>395</v>
      </c>
      <c r="C122" s="4" t="s">
        <v>102</v>
      </c>
      <c r="D122" s="4" t="s">
        <v>396</v>
      </c>
      <c r="E122" s="5" t="s">
        <v>164</v>
      </c>
      <c r="F122" s="6">
        <v>12060015</v>
      </c>
      <c r="G122" s="6">
        <v>4.58</v>
      </c>
      <c r="H122" s="4" t="s">
        <v>165</v>
      </c>
      <c r="I122" s="4" t="s">
        <v>166</v>
      </c>
      <c r="J122" s="4" t="s">
        <v>103</v>
      </c>
      <c r="K122" s="4" t="s">
        <v>160</v>
      </c>
      <c r="L122" s="5">
        <v>24</v>
      </c>
      <c r="M122" s="5">
        <v>6.1</v>
      </c>
      <c r="N122" s="7">
        <v>39357</v>
      </c>
      <c r="O122" s="8">
        <v>39062.39</v>
      </c>
      <c r="P122" s="4">
        <v>4920</v>
      </c>
      <c r="Q122" s="4">
        <v>0</v>
      </c>
      <c r="R122" s="4">
        <f t="shared" si="1"/>
        <v>4920</v>
      </c>
      <c r="S122" s="9">
        <v>41913</v>
      </c>
      <c r="T122" s="4">
        <v>0</v>
      </c>
      <c r="U122" s="5" t="s">
        <v>33</v>
      </c>
      <c r="V122" s="5"/>
    </row>
    <row r="123" spans="1:22" s="10" customFormat="1" ht="15.75" x14ac:dyDescent="0.25">
      <c r="A123" s="4" t="s">
        <v>397</v>
      </c>
      <c r="B123" s="12" t="s">
        <v>398</v>
      </c>
      <c r="C123" s="4" t="s">
        <v>69</v>
      </c>
      <c r="D123" s="4" t="s">
        <v>396</v>
      </c>
      <c r="E123" s="5" t="s">
        <v>164</v>
      </c>
      <c r="F123" s="6">
        <v>12060015</v>
      </c>
      <c r="G123" s="6">
        <v>4.58</v>
      </c>
      <c r="H123" s="4" t="s">
        <v>165</v>
      </c>
      <c r="I123" s="4" t="s">
        <v>166</v>
      </c>
      <c r="J123" s="4" t="s">
        <v>103</v>
      </c>
      <c r="K123" s="4" t="s">
        <v>160</v>
      </c>
      <c r="L123" s="5">
        <v>24</v>
      </c>
      <c r="M123" s="5">
        <v>6.1</v>
      </c>
      <c r="N123" s="7">
        <v>39357</v>
      </c>
      <c r="O123" s="8">
        <v>39062.39</v>
      </c>
      <c r="P123" s="4">
        <v>1104</v>
      </c>
      <c r="Q123" s="4">
        <v>0</v>
      </c>
      <c r="R123" s="4">
        <f t="shared" si="1"/>
        <v>1104</v>
      </c>
      <c r="S123" s="9">
        <v>41913</v>
      </c>
      <c r="T123" s="4">
        <v>0</v>
      </c>
      <c r="U123" s="5" t="s">
        <v>33</v>
      </c>
      <c r="V123" s="5"/>
    </row>
    <row r="124" spans="1:22" s="10" customFormat="1" ht="15.75" x14ac:dyDescent="0.25">
      <c r="A124" s="4" t="s">
        <v>399</v>
      </c>
      <c r="B124" s="4" t="s">
        <v>400</v>
      </c>
      <c r="C124" s="4" t="s">
        <v>26</v>
      </c>
      <c r="D124" s="4" t="s">
        <v>272</v>
      </c>
      <c r="E124" s="5" t="s">
        <v>164</v>
      </c>
      <c r="F124" s="6">
        <v>12060033</v>
      </c>
      <c r="G124" s="6" t="s">
        <v>38</v>
      </c>
      <c r="H124" s="4" t="s">
        <v>165</v>
      </c>
      <c r="I124" s="4" t="s">
        <v>166</v>
      </c>
      <c r="J124" s="4" t="s">
        <v>103</v>
      </c>
      <c r="K124" s="4" t="s">
        <v>160</v>
      </c>
      <c r="L124" s="5">
        <v>24</v>
      </c>
      <c r="M124" s="5">
        <v>6.1</v>
      </c>
      <c r="N124" s="7">
        <v>39568</v>
      </c>
      <c r="O124" s="8">
        <v>39062.39</v>
      </c>
      <c r="P124" s="4">
        <v>19992</v>
      </c>
      <c r="Q124" s="4">
        <v>0</v>
      </c>
      <c r="R124" s="4">
        <f t="shared" si="1"/>
        <v>19992</v>
      </c>
      <c r="S124" s="9">
        <v>41913</v>
      </c>
      <c r="T124" s="4">
        <v>0</v>
      </c>
      <c r="U124" s="5" t="s">
        <v>33</v>
      </c>
      <c r="V124" s="5"/>
    </row>
    <row r="125" spans="1:22" s="10" customFormat="1" ht="15.75" x14ac:dyDescent="0.25">
      <c r="A125" s="4" t="s">
        <v>401</v>
      </c>
      <c r="B125" s="12" t="s">
        <v>402</v>
      </c>
      <c r="C125" s="4" t="s">
        <v>69</v>
      </c>
      <c r="D125" s="4" t="s">
        <v>316</v>
      </c>
      <c r="E125" s="5" t="s">
        <v>164</v>
      </c>
      <c r="F125" s="6">
        <v>12060006</v>
      </c>
      <c r="G125" s="6">
        <v>13.8</v>
      </c>
      <c r="H125" s="4" t="s">
        <v>165</v>
      </c>
      <c r="I125" s="4" t="s">
        <v>166</v>
      </c>
      <c r="J125" s="4" t="s">
        <v>103</v>
      </c>
      <c r="K125" s="4" t="s">
        <v>273</v>
      </c>
      <c r="L125" s="5">
        <v>60</v>
      </c>
      <c r="M125" s="5">
        <v>12.1</v>
      </c>
      <c r="N125" s="7">
        <v>39892</v>
      </c>
      <c r="O125" s="8">
        <v>40294.879999999997</v>
      </c>
      <c r="P125" s="4">
        <v>3600</v>
      </c>
      <c r="Q125" s="4">
        <v>0</v>
      </c>
      <c r="R125" s="4">
        <f t="shared" si="1"/>
        <v>3600</v>
      </c>
      <c r="S125" s="9">
        <v>41913</v>
      </c>
      <c r="T125" s="4">
        <v>0</v>
      </c>
      <c r="U125" s="5" t="s">
        <v>33</v>
      </c>
      <c r="V125" s="5"/>
    </row>
    <row r="126" spans="1:22" s="10" customFormat="1" ht="15.75" x14ac:dyDescent="0.25">
      <c r="A126" s="4" t="s">
        <v>403</v>
      </c>
      <c r="B126" s="4" t="s">
        <v>404</v>
      </c>
      <c r="C126" s="4" t="s">
        <v>69</v>
      </c>
      <c r="D126" s="4" t="s">
        <v>363</v>
      </c>
      <c r="E126" s="5" t="s">
        <v>164</v>
      </c>
      <c r="F126" s="6">
        <v>12060038</v>
      </c>
      <c r="G126" s="6" t="s">
        <v>38</v>
      </c>
      <c r="H126" s="4" t="s">
        <v>165</v>
      </c>
      <c r="I126" s="4" t="s">
        <v>166</v>
      </c>
      <c r="J126" s="4" t="s">
        <v>103</v>
      </c>
      <c r="K126" s="4" t="s">
        <v>160</v>
      </c>
      <c r="L126" s="5">
        <v>24</v>
      </c>
      <c r="M126" s="5">
        <v>6.1</v>
      </c>
      <c r="N126" s="7">
        <v>39568</v>
      </c>
      <c r="O126" s="8">
        <v>0</v>
      </c>
      <c r="P126" s="4">
        <v>2544</v>
      </c>
      <c r="Q126" s="4">
        <v>0</v>
      </c>
      <c r="R126" s="4">
        <f t="shared" si="1"/>
        <v>2544</v>
      </c>
      <c r="S126" s="9">
        <v>41913</v>
      </c>
      <c r="T126" s="4">
        <v>0</v>
      </c>
      <c r="U126" s="5" t="s">
        <v>135</v>
      </c>
      <c r="V126" s="5"/>
    </row>
    <row r="127" spans="1:22" s="10" customFormat="1" ht="15.75" x14ac:dyDescent="0.25">
      <c r="A127" s="4" t="s">
        <v>405</v>
      </c>
      <c r="B127" s="4" t="s">
        <v>406</v>
      </c>
      <c r="C127" s="4" t="s">
        <v>26</v>
      </c>
      <c r="D127" s="4" t="s">
        <v>316</v>
      </c>
      <c r="E127" s="5" t="s">
        <v>164</v>
      </c>
      <c r="F127" s="6">
        <v>12060006</v>
      </c>
      <c r="G127" s="6">
        <v>7.6</v>
      </c>
      <c r="H127" s="4" t="s">
        <v>165</v>
      </c>
      <c r="I127" s="4" t="s">
        <v>166</v>
      </c>
      <c r="J127" s="4" t="s">
        <v>103</v>
      </c>
      <c r="K127" s="4" t="s">
        <v>273</v>
      </c>
      <c r="L127" s="5">
        <v>60</v>
      </c>
      <c r="M127" s="5">
        <v>12.1</v>
      </c>
      <c r="N127" s="7">
        <v>39892</v>
      </c>
      <c r="O127" s="8">
        <v>40294.879999999997</v>
      </c>
      <c r="P127" s="4">
        <v>2000</v>
      </c>
      <c r="Q127" s="4">
        <v>0</v>
      </c>
      <c r="R127" s="4">
        <f t="shared" si="1"/>
        <v>2000</v>
      </c>
      <c r="S127" s="9">
        <v>41913</v>
      </c>
      <c r="T127" s="4">
        <v>0</v>
      </c>
      <c r="U127" s="5" t="s">
        <v>33</v>
      </c>
      <c r="V127" s="5"/>
    </row>
    <row r="128" spans="1:22" s="10" customFormat="1" ht="15.75" x14ac:dyDescent="0.25">
      <c r="A128" s="4" t="s">
        <v>407</v>
      </c>
      <c r="B128" s="4" t="s">
        <v>408</v>
      </c>
      <c r="C128" s="4" t="s">
        <v>69</v>
      </c>
      <c r="D128" s="4" t="s">
        <v>363</v>
      </c>
      <c r="E128" s="5" t="s">
        <v>164</v>
      </c>
      <c r="F128" s="6">
        <v>12060038</v>
      </c>
      <c r="G128" s="6" t="s">
        <v>38</v>
      </c>
      <c r="H128" s="4" t="s">
        <v>165</v>
      </c>
      <c r="I128" s="4" t="s">
        <v>166</v>
      </c>
      <c r="J128" s="4" t="s">
        <v>103</v>
      </c>
      <c r="K128" s="4" t="s">
        <v>160</v>
      </c>
      <c r="L128" s="5">
        <v>24</v>
      </c>
      <c r="M128" s="5">
        <v>6.1</v>
      </c>
      <c r="N128" s="7">
        <v>39568</v>
      </c>
      <c r="O128" s="8">
        <v>0</v>
      </c>
      <c r="P128" s="4">
        <v>3192</v>
      </c>
      <c r="Q128" s="4">
        <v>0</v>
      </c>
      <c r="R128" s="4">
        <f t="shared" si="1"/>
        <v>3192</v>
      </c>
      <c r="S128" s="9">
        <v>41913</v>
      </c>
      <c r="T128" s="4">
        <v>0</v>
      </c>
      <c r="U128" s="5" t="s">
        <v>135</v>
      </c>
      <c r="V128" s="5"/>
    </row>
    <row r="129" spans="1:23" s="10" customFormat="1" ht="15.75" x14ac:dyDescent="0.25">
      <c r="A129" s="4" t="s">
        <v>409</v>
      </c>
      <c r="B129" s="4" t="s">
        <v>410</v>
      </c>
      <c r="C129" s="4" t="s">
        <v>102</v>
      </c>
      <c r="D129" s="4" t="s">
        <v>316</v>
      </c>
      <c r="E129" s="5" t="s">
        <v>164</v>
      </c>
      <c r="F129" s="6">
        <v>12060006</v>
      </c>
      <c r="G129" s="6">
        <v>6.3</v>
      </c>
      <c r="H129" s="4" t="s">
        <v>165</v>
      </c>
      <c r="I129" s="4" t="s">
        <v>166</v>
      </c>
      <c r="J129" s="4" t="s">
        <v>103</v>
      </c>
      <c r="K129" s="4" t="s">
        <v>273</v>
      </c>
      <c r="L129" s="5">
        <v>60</v>
      </c>
      <c r="M129" s="5">
        <v>12.1</v>
      </c>
      <c r="N129" s="7">
        <v>39892</v>
      </c>
      <c r="O129" s="8">
        <v>40294.879999999997</v>
      </c>
      <c r="P129" s="4">
        <v>9312</v>
      </c>
      <c r="Q129" s="4">
        <v>0</v>
      </c>
      <c r="R129" s="4">
        <f t="shared" si="1"/>
        <v>9312</v>
      </c>
      <c r="S129" s="9">
        <v>41913</v>
      </c>
      <c r="T129" s="4">
        <v>0</v>
      </c>
      <c r="U129" s="5" t="s">
        <v>33</v>
      </c>
      <c r="V129" s="5"/>
    </row>
    <row r="130" spans="1:23" s="10" customFormat="1" ht="15.75" x14ac:dyDescent="0.25">
      <c r="A130" s="4" t="s">
        <v>411</v>
      </c>
      <c r="B130" s="4" t="s">
        <v>412</v>
      </c>
      <c r="C130" s="4" t="s">
        <v>26</v>
      </c>
      <c r="D130" s="4" t="s">
        <v>288</v>
      </c>
      <c r="E130" s="5" t="s">
        <v>164</v>
      </c>
      <c r="F130" s="6">
        <v>12060019</v>
      </c>
      <c r="G130" s="6" t="s">
        <v>38</v>
      </c>
      <c r="H130" s="4" t="s">
        <v>165</v>
      </c>
      <c r="I130" s="4" t="s">
        <v>166</v>
      </c>
      <c r="J130" s="4" t="s">
        <v>103</v>
      </c>
      <c r="K130" s="4" t="s">
        <v>269</v>
      </c>
      <c r="L130" s="5">
        <v>60</v>
      </c>
      <c r="M130" s="5">
        <v>4.0999999999999996</v>
      </c>
      <c r="N130" s="7">
        <v>39459</v>
      </c>
      <c r="O130" s="8">
        <v>39847.43</v>
      </c>
      <c r="P130" s="4">
        <v>7600</v>
      </c>
      <c r="Q130" s="4">
        <v>0</v>
      </c>
      <c r="R130" s="4">
        <f t="shared" si="1"/>
        <v>7600</v>
      </c>
      <c r="S130" s="9">
        <v>41913</v>
      </c>
      <c r="T130" s="4">
        <v>0</v>
      </c>
      <c r="U130" s="5" t="s">
        <v>33</v>
      </c>
      <c r="V130" s="5"/>
    </row>
    <row r="131" spans="1:23" s="10" customFormat="1" ht="15.75" x14ac:dyDescent="0.25">
      <c r="A131" s="4" t="s">
        <v>413</v>
      </c>
      <c r="B131" s="4" t="s">
        <v>414</v>
      </c>
      <c r="C131" s="4" t="s">
        <v>26</v>
      </c>
      <c r="D131" s="4" t="s">
        <v>327</v>
      </c>
      <c r="E131" s="5" t="s">
        <v>164</v>
      </c>
      <c r="F131" s="6">
        <v>12060025</v>
      </c>
      <c r="G131" s="6">
        <v>10.372999999999999</v>
      </c>
      <c r="H131" s="4" t="s">
        <v>165</v>
      </c>
      <c r="I131" s="4" t="s">
        <v>166</v>
      </c>
      <c r="J131" s="4" t="s">
        <v>103</v>
      </c>
      <c r="K131" s="4" t="s">
        <v>160</v>
      </c>
      <c r="L131" s="5">
        <v>60</v>
      </c>
      <c r="M131" s="5">
        <v>12.1</v>
      </c>
      <c r="N131" s="7">
        <v>39445</v>
      </c>
      <c r="O131" s="8">
        <v>39062.39</v>
      </c>
      <c r="P131" s="4">
        <v>3100</v>
      </c>
      <c r="Q131" s="4">
        <v>0</v>
      </c>
      <c r="R131" s="4">
        <f t="shared" si="1"/>
        <v>3100</v>
      </c>
      <c r="S131" s="9">
        <v>41913</v>
      </c>
      <c r="T131" s="4">
        <v>0</v>
      </c>
      <c r="U131" s="5" t="s">
        <v>33</v>
      </c>
      <c r="V131" s="5"/>
    </row>
    <row r="132" spans="1:23" s="10" customFormat="1" ht="31.5" x14ac:dyDescent="0.25">
      <c r="A132" s="4" t="s">
        <v>415</v>
      </c>
      <c r="B132" s="4" t="s">
        <v>416</v>
      </c>
      <c r="C132" s="4" t="s">
        <v>417</v>
      </c>
      <c r="D132" s="4" t="s">
        <v>276</v>
      </c>
      <c r="E132" s="5" t="s">
        <v>164</v>
      </c>
      <c r="F132" s="6">
        <v>12060048</v>
      </c>
      <c r="G132" s="6" t="s">
        <v>38</v>
      </c>
      <c r="H132" s="4" t="s">
        <v>165</v>
      </c>
      <c r="I132" s="4" t="s">
        <v>166</v>
      </c>
      <c r="J132" s="4" t="s">
        <v>103</v>
      </c>
      <c r="K132" s="4" t="s">
        <v>418</v>
      </c>
      <c r="L132" s="5">
        <v>60</v>
      </c>
      <c r="M132" s="5">
        <v>12.1</v>
      </c>
      <c r="N132" s="7">
        <v>39349</v>
      </c>
      <c r="O132" s="8">
        <v>0</v>
      </c>
      <c r="P132" s="4">
        <v>4849</v>
      </c>
      <c r="Q132" s="4">
        <v>0</v>
      </c>
      <c r="R132" s="4">
        <f t="shared" si="1"/>
        <v>4849</v>
      </c>
      <c r="S132" s="9">
        <v>41913</v>
      </c>
      <c r="T132" s="4">
        <v>0</v>
      </c>
      <c r="U132" s="5" t="s">
        <v>135</v>
      </c>
      <c r="V132" s="5"/>
    </row>
    <row r="133" spans="1:23" s="10" customFormat="1" ht="15.75" x14ac:dyDescent="0.25">
      <c r="A133" s="4" t="s">
        <v>419</v>
      </c>
      <c r="B133" s="4" t="s">
        <v>420</v>
      </c>
      <c r="C133" s="4" t="s">
        <v>421</v>
      </c>
      <c r="D133" s="4" t="s">
        <v>327</v>
      </c>
      <c r="E133" s="5" t="s">
        <v>164</v>
      </c>
      <c r="F133" s="6">
        <v>12060025</v>
      </c>
      <c r="G133" s="6">
        <v>10.497999999999999</v>
      </c>
      <c r="H133" s="4" t="s">
        <v>165</v>
      </c>
      <c r="I133" s="4" t="s">
        <v>166</v>
      </c>
      <c r="J133" s="4" t="s">
        <v>103</v>
      </c>
      <c r="K133" s="4" t="s">
        <v>160</v>
      </c>
      <c r="L133" s="5">
        <v>60</v>
      </c>
      <c r="M133" s="5">
        <v>12.1</v>
      </c>
      <c r="N133" s="7">
        <v>39445</v>
      </c>
      <c r="O133" s="8">
        <v>39062.39</v>
      </c>
      <c r="P133" s="4">
        <v>49704</v>
      </c>
      <c r="Q133" s="4">
        <v>0</v>
      </c>
      <c r="R133" s="4">
        <f t="shared" si="1"/>
        <v>49704</v>
      </c>
      <c r="S133" s="9">
        <v>41913</v>
      </c>
      <c r="T133" s="4">
        <v>0</v>
      </c>
      <c r="U133" s="5" t="s">
        <v>33</v>
      </c>
      <c r="V133" s="5"/>
    </row>
    <row r="134" spans="1:23" s="10" customFormat="1" ht="15.75" x14ac:dyDescent="0.25">
      <c r="A134" s="4" t="s">
        <v>422</v>
      </c>
      <c r="B134" s="4" t="s">
        <v>423</v>
      </c>
      <c r="C134" s="4" t="s">
        <v>26</v>
      </c>
      <c r="D134" s="4" t="s">
        <v>276</v>
      </c>
      <c r="E134" s="5" t="s">
        <v>164</v>
      </c>
      <c r="F134" s="6">
        <v>12060048</v>
      </c>
      <c r="G134" s="6" t="s">
        <v>38</v>
      </c>
      <c r="H134" s="4" t="s">
        <v>165</v>
      </c>
      <c r="I134" s="4" t="s">
        <v>166</v>
      </c>
      <c r="J134" s="4" t="s">
        <v>103</v>
      </c>
      <c r="K134" s="4" t="s">
        <v>160</v>
      </c>
      <c r="L134" s="5">
        <v>60</v>
      </c>
      <c r="M134" s="5">
        <v>12.1</v>
      </c>
      <c r="N134" s="7">
        <v>39568</v>
      </c>
      <c r="O134" s="8">
        <v>39062.39</v>
      </c>
      <c r="P134" s="4">
        <v>36600</v>
      </c>
      <c r="Q134" s="4">
        <v>0</v>
      </c>
      <c r="R134" s="4">
        <f t="shared" ref="R134:R197" si="2">P134-Q134</f>
        <v>36600</v>
      </c>
      <c r="S134" s="9">
        <v>41913</v>
      </c>
      <c r="T134" s="4">
        <v>0</v>
      </c>
      <c r="U134" s="5" t="s">
        <v>33</v>
      </c>
      <c r="V134" s="5"/>
    </row>
    <row r="135" spans="1:23" s="10" customFormat="1" ht="15.75" x14ac:dyDescent="0.25">
      <c r="A135" s="4" t="s">
        <v>424</v>
      </c>
      <c r="B135" s="21" t="s">
        <v>425</v>
      </c>
      <c r="C135" s="4" t="s">
        <v>26</v>
      </c>
      <c r="D135" s="4" t="s">
        <v>327</v>
      </c>
      <c r="E135" s="5" t="s">
        <v>164</v>
      </c>
      <c r="F135" s="6">
        <v>12060025</v>
      </c>
      <c r="G135" s="6">
        <v>11.452999999999999</v>
      </c>
      <c r="H135" s="4" t="s">
        <v>165</v>
      </c>
      <c r="I135" s="4" t="s">
        <v>166</v>
      </c>
      <c r="J135" s="4" t="s">
        <v>103</v>
      </c>
      <c r="K135" s="4" t="s">
        <v>160</v>
      </c>
      <c r="L135" s="5">
        <v>60</v>
      </c>
      <c r="M135" s="5">
        <v>12.1</v>
      </c>
      <c r="N135" s="7">
        <v>39445</v>
      </c>
      <c r="O135" s="8">
        <v>39062.39</v>
      </c>
      <c r="P135" s="4">
        <v>1000</v>
      </c>
      <c r="Q135" s="4">
        <v>0</v>
      </c>
      <c r="R135" s="4">
        <f t="shared" si="2"/>
        <v>1000</v>
      </c>
      <c r="S135" s="9">
        <v>41913</v>
      </c>
      <c r="T135" s="4">
        <v>0</v>
      </c>
      <c r="U135" s="5" t="s">
        <v>33</v>
      </c>
      <c r="V135" s="5"/>
      <c r="W135" s="11"/>
    </row>
    <row r="136" spans="1:23" s="10" customFormat="1" ht="15.75" x14ac:dyDescent="0.25">
      <c r="A136" s="4" t="s">
        <v>426</v>
      </c>
      <c r="B136" s="21" t="s">
        <v>427</v>
      </c>
      <c r="C136" s="4" t="s">
        <v>102</v>
      </c>
      <c r="D136" s="4" t="s">
        <v>272</v>
      </c>
      <c r="E136" s="5" t="s">
        <v>164</v>
      </c>
      <c r="F136" s="6">
        <v>12060033</v>
      </c>
      <c r="G136" s="6" t="s">
        <v>38</v>
      </c>
      <c r="H136" s="4" t="s">
        <v>165</v>
      </c>
      <c r="I136" s="4" t="s">
        <v>166</v>
      </c>
      <c r="J136" s="4" t="s">
        <v>103</v>
      </c>
      <c r="K136" s="4" t="s">
        <v>160</v>
      </c>
      <c r="L136" s="5">
        <v>24</v>
      </c>
      <c r="M136" s="5">
        <v>6.1</v>
      </c>
      <c r="N136" s="7">
        <v>39568</v>
      </c>
      <c r="O136" s="8">
        <v>39062.39</v>
      </c>
      <c r="P136" s="4">
        <v>4296</v>
      </c>
      <c r="Q136" s="4">
        <v>0</v>
      </c>
      <c r="R136" s="4">
        <f t="shared" si="2"/>
        <v>4296</v>
      </c>
      <c r="S136" s="9">
        <v>41913</v>
      </c>
      <c r="T136" s="4">
        <v>0</v>
      </c>
      <c r="U136" s="5" t="s">
        <v>33</v>
      </c>
      <c r="V136" s="5"/>
      <c r="W136" s="11"/>
    </row>
    <row r="137" spans="1:23" s="10" customFormat="1" ht="15.75" x14ac:dyDescent="0.25">
      <c r="A137" s="4" t="s">
        <v>428</v>
      </c>
      <c r="B137" s="4" t="s">
        <v>429</v>
      </c>
      <c r="C137" s="4" t="s">
        <v>102</v>
      </c>
      <c r="D137" s="4" t="s">
        <v>316</v>
      </c>
      <c r="E137" s="5" t="s">
        <v>164</v>
      </c>
      <c r="F137" s="6">
        <v>12060006</v>
      </c>
      <c r="G137" s="6">
        <v>6.3</v>
      </c>
      <c r="H137" s="4" t="s">
        <v>165</v>
      </c>
      <c r="I137" s="4" t="s">
        <v>166</v>
      </c>
      <c r="J137" s="4" t="s">
        <v>103</v>
      </c>
      <c r="K137" s="4" t="s">
        <v>273</v>
      </c>
      <c r="L137" s="5">
        <v>60</v>
      </c>
      <c r="M137" s="5">
        <v>12.1</v>
      </c>
      <c r="N137" s="7">
        <v>39892</v>
      </c>
      <c r="O137" s="8">
        <v>40294.879999999997</v>
      </c>
      <c r="P137" s="4">
        <v>1848</v>
      </c>
      <c r="Q137" s="4">
        <v>0</v>
      </c>
      <c r="R137" s="4">
        <f t="shared" si="2"/>
        <v>1848</v>
      </c>
      <c r="S137" s="9">
        <v>41913</v>
      </c>
      <c r="T137" s="4">
        <v>0</v>
      </c>
      <c r="U137" s="5" t="s">
        <v>33</v>
      </c>
      <c r="V137" s="5"/>
    </row>
    <row r="138" spans="1:23" s="10" customFormat="1" ht="15.75" x14ac:dyDescent="0.25">
      <c r="A138" s="4" t="s">
        <v>430</v>
      </c>
      <c r="B138" s="4" t="s">
        <v>431</v>
      </c>
      <c r="C138" s="4" t="s">
        <v>69</v>
      </c>
      <c r="D138" s="4" t="s">
        <v>316</v>
      </c>
      <c r="E138" s="5" t="s">
        <v>164</v>
      </c>
      <c r="F138" s="6">
        <v>12060006</v>
      </c>
      <c r="G138" s="6">
        <v>8.6999999999999993</v>
      </c>
      <c r="H138" s="4" t="s">
        <v>165</v>
      </c>
      <c r="I138" s="4" t="s">
        <v>166</v>
      </c>
      <c r="J138" s="4" t="s">
        <v>103</v>
      </c>
      <c r="K138" s="4" t="s">
        <v>273</v>
      </c>
      <c r="L138" s="5">
        <v>60</v>
      </c>
      <c r="M138" s="5">
        <v>12.1</v>
      </c>
      <c r="N138" s="7">
        <v>39892</v>
      </c>
      <c r="O138" s="8">
        <v>0</v>
      </c>
      <c r="P138" s="4">
        <v>2208</v>
      </c>
      <c r="Q138" s="4">
        <v>0</v>
      </c>
      <c r="R138" s="4">
        <f t="shared" si="2"/>
        <v>2208</v>
      </c>
      <c r="S138" s="9">
        <v>41913</v>
      </c>
      <c r="T138" s="4">
        <v>0</v>
      </c>
      <c r="U138" s="5" t="s">
        <v>135</v>
      </c>
      <c r="V138" s="5"/>
    </row>
    <row r="139" spans="1:23" s="10" customFormat="1" ht="15.75" x14ac:dyDescent="0.25">
      <c r="A139" s="4" t="s">
        <v>432</v>
      </c>
      <c r="B139" s="4" t="s">
        <v>433</v>
      </c>
      <c r="C139" s="4" t="s">
        <v>69</v>
      </c>
      <c r="D139" s="4" t="s">
        <v>316</v>
      </c>
      <c r="E139" s="5" t="s">
        <v>164</v>
      </c>
      <c r="F139" s="6">
        <v>12060006</v>
      </c>
      <c r="G139" s="6">
        <v>13.8</v>
      </c>
      <c r="H139" s="4" t="s">
        <v>165</v>
      </c>
      <c r="I139" s="4" t="s">
        <v>166</v>
      </c>
      <c r="J139" s="4" t="s">
        <v>103</v>
      </c>
      <c r="K139" s="4" t="s">
        <v>273</v>
      </c>
      <c r="L139" s="5">
        <v>60</v>
      </c>
      <c r="M139" s="5">
        <v>12.1</v>
      </c>
      <c r="N139" s="7">
        <v>39892</v>
      </c>
      <c r="O139" s="8">
        <v>40294.879999999997</v>
      </c>
      <c r="P139" s="4">
        <v>600</v>
      </c>
      <c r="Q139" s="4">
        <v>0</v>
      </c>
      <c r="R139" s="4">
        <f t="shared" si="2"/>
        <v>600</v>
      </c>
      <c r="S139" s="9">
        <v>41913</v>
      </c>
      <c r="T139" s="4">
        <v>0</v>
      </c>
      <c r="U139" s="5" t="s">
        <v>33</v>
      </c>
      <c r="V139" s="5"/>
    </row>
    <row r="140" spans="1:23" s="10" customFormat="1" ht="15.75" x14ac:dyDescent="0.25">
      <c r="A140" s="4" t="s">
        <v>434</v>
      </c>
      <c r="B140" s="12" t="s">
        <v>435</v>
      </c>
      <c r="C140" s="4" t="s">
        <v>26</v>
      </c>
      <c r="D140" s="4" t="s">
        <v>324</v>
      </c>
      <c r="E140" s="5" t="s">
        <v>164</v>
      </c>
      <c r="F140" s="6">
        <v>12060060</v>
      </c>
      <c r="G140" s="6">
        <v>3.5640000000000001</v>
      </c>
      <c r="H140" s="4" t="s">
        <v>165</v>
      </c>
      <c r="I140" s="4" t="s">
        <v>166</v>
      </c>
      <c r="J140" s="4" t="s">
        <v>103</v>
      </c>
      <c r="K140" s="4" t="s">
        <v>160</v>
      </c>
      <c r="L140" s="5">
        <v>60</v>
      </c>
      <c r="M140" s="5">
        <v>12.1</v>
      </c>
      <c r="N140" s="7">
        <v>39445</v>
      </c>
      <c r="O140" s="8">
        <v>39062.39</v>
      </c>
      <c r="P140" s="4">
        <v>9600</v>
      </c>
      <c r="Q140" s="4">
        <v>0</v>
      </c>
      <c r="R140" s="4">
        <f t="shared" si="2"/>
        <v>9600</v>
      </c>
      <c r="S140" s="9">
        <v>41913</v>
      </c>
      <c r="T140" s="4">
        <v>0</v>
      </c>
      <c r="U140" s="5" t="s">
        <v>33</v>
      </c>
      <c r="V140" s="5"/>
    </row>
    <row r="141" spans="1:23" s="10" customFormat="1" ht="15.75" x14ac:dyDescent="0.25">
      <c r="A141" s="4" t="s">
        <v>436</v>
      </c>
      <c r="B141" s="12" t="s">
        <v>437</v>
      </c>
      <c r="C141" s="4" t="s">
        <v>69</v>
      </c>
      <c r="D141" s="4" t="s">
        <v>316</v>
      </c>
      <c r="E141" s="5" t="s">
        <v>164</v>
      </c>
      <c r="F141" s="6">
        <v>12060006</v>
      </c>
      <c r="G141" s="6">
        <v>9.6999999999999993</v>
      </c>
      <c r="H141" s="4" t="s">
        <v>165</v>
      </c>
      <c r="I141" s="4" t="s">
        <v>166</v>
      </c>
      <c r="J141" s="4" t="s">
        <v>103</v>
      </c>
      <c r="K141" s="4" t="s">
        <v>273</v>
      </c>
      <c r="L141" s="5">
        <v>60</v>
      </c>
      <c r="M141" s="5">
        <v>12.1</v>
      </c>
      <c r="N141" s="7">
        <v>39892</v>
      </c>
      <c r="O141" s="8">
        <v>40294.879999999997</v>
      </c>
      <c r="P141" s="4">
        <v>1650</v>
      </c>
      <c r="Q141" s="4">
        <v>0</v>
      </c>
      <c r="R141" s="4">
        <f t="shared" si="2"/>
        <v>1650</v>
      </c>
      <c r="S141" s="9">
        <v>41913</v>
      </c>
      <c r="T141" s="4">
        <v>0</v>
      </c>
      <c r="U141" s="5" t="s">
        <v>33</v>
      </c>
      <c r="V141" s="5"/>
    </row>
    <row r="142" spans="1:23" s="10" customFormat="1" ht="15.75" x14ac:dyDescent="0.25">
      <c r="A142" s="4" t="s">
        <v>438</v>
      </c>
      <c r="B142" s="12" t="s">
        <v>439</v>
      </c>
      <c r="C142" s="4" t="s">
        <v>26</v>
      </c>
      <c r="D142" s="4" t="s">
        <v>440</v>
      </c>
      <c r="E142" s="5" t="s">
        <v>297</v>
      </c>
      <c r="F142" s="6">
        <v>14070006</v>
      </c>
      <c r="G142" s="6">
        <v>6.89</v>
      </c>
      <c r="H142" s="4" t="s">
        <v>29</v>
      </c>
      <c r="I142" s="4" t="s">
        <v>30</v>
      </c>
      <c r="J142" s="4" t="s">
        <v>103</v>
      </c>
      <c r="K142" s="4" t="s">
        <v>269</v>
      </c>
      <c r="L142" s="5">
        <v>12</v>
      </c>
      <c r="M142" s="5">
        <v>4.0999999999999996</v>
      </c>
      <c r="N142" s="7">
        <v>39459</v>
      </c>
      <c r="O142" s="8">
        <v>39847.43</v>
      </c>
      <c r="P142" s="4">
        <v>16200</v>
      </c>
      <c r="Q142" s="4">
        <v>0</v>
      </c>
      <c r="R142" s="4">
        <f t="shared" si="2"/>
        <v>16200</v>
      </c>
      <c r="S142" s="9">
        <v>41913</v>
      </c>
      <c r="T142" s="4">
        <v>0</v>
      </c>
      <c r="U142" s="5" t="s">
        <v>33</v>
      </c>
      <c r="V142" s="5"/>
    </row>
    <row r="143" spans="1:23" s="10" customFormat="1" ht="15.75" x14ac:dyDescent="0.25">
      <c r="A143" s="4" t="s">
        <v>441</v>
      </c>
      <c r="B143" s="4" t="s">
        <v>442</v>
      </c>
      <c r="C143" s="4" t="s">
        <v>102</v>
      </c>
      <c r="D143" s="4" t="s">
        <v>321</v>
      </c>
      <c r="E143" s="5" t="s">
        <v>164</v>
      </c>
      <c r="F143" s="6">
        <v>12060024</v>
      </c>
      <c r="G143" s="6" t="s">
        <v>38</v>
      </c>
      <c r="H143" s="4" t="s">
        <v>165</v>
      </c>
      <c r="I143" s="4" t="s">
        <v>166</v>
      </c>
      <c r="J143" s="4" t="s">
        <v>103</v>
      </c>
      <c r="K143" s="4" t="s">
        <v>160</v>
      </c>
      <c r="L143" s="5">
        <v>60</v>
      </c>
      <c r="M143" s="5">
        <v>12.1</v>
      </c>
      <c r="N143" s="7">
        <v>39445</v>
      </c>
      <c r="O143" s="8">
        <v>0</v>
      </c>
      <c r="P143" s="4">
        <v>12096</v>
      </c>
      <c r="Q143" s="4">
        <v>0</v>
      </c>
      <c r="R143" s="4">
        <f t="shared" si="2"/>
        <v>12096</v>
      </c>
      <c r="S143" s="9">
        <v>41913</v>
      </c>
      <c r="T143" s="4">
        <v>0</v>
      </c>
      <c r="U143" s="5" t="s">
        <v>135</v>
      </c>
      <c r="V143" s="5"/>
    </row>
    <row r="144" spans="1:23" s="10" customFormat="1" ht="15.75" x14ac:dyDescent="0.25">
      <c r="A144" s="4" t="s">
        <v>443</v>
      </c>
      <c r="B144" s="4" t="s">
        <v>444</v>
      </c>
      <c r="C144" s="4" t="s">
        <v>69</v>
      </c>
      <c r="D144" s="4" t="s">
        <v>445</v>
      </c>
      <c r="E144" s="5" t="s">
        <v>297</v>
      </c>
      <c r="F144" s="6">
        <v>14070029</v>
      </c>
      <c r="G144" s="6">
        <v>8.1999999999999993</v>
      </c>
      <c r="H144" s="4" t="s">
        <v>29</v>
      </c>
      <c r="I144" s="4" t="s">
        <v>30</v>
      </c>
      <c r="J144" s="4" t="s">
        <v>103</v>
      </c>
      <c r="K144" s="4" t="s">
        <v>446</v>
      </c>
      <c r="L144" s="5">
        <v>60</v>
      </c>
      <c r="M144" s="5">
        <v>12.1</v>
      </c>
      <c r="N144" s="7">
        <v>39594</v>
      </c>
      <c r="O144" s="8">
        <v>39734.36</v>
      </c>
      <c r="P144" s="4">
        <v>31608</v>
      </c>
      <c r="Q144" s="4">
        <v>0</v>
      </c>
      <c r="R144" s="4">
        <f t="shared" si="2"/>
        <v>31608</v>
      </c>
      <c r="S144" s="9">
        <v>41913</v>
      </c>
      <c r="T144" s="4">
        <v>0</v>
      </c>
      <c r="U144" s="5" t="s">
        <v>33</v>
      </c>
      <c r="V144" s="5"/>
    </row>
    <row r="145" spans="1:22" s="10" customFormat="1" ht="15.75" x14ac:dyDescent="0.25">
      <c r="A145" s="4" t="s">
        <v>447</v>
      </c>
      <c r="B145" s="4" t="s">
        <v>448</v>
      </c>
      <c r="C145" s="4" t="s">
        <v>69</v>
      </c>
      <c r="D145" s="4" t="s">
        <v>304</v>
      </c>
      <c r="E145" s="5" t="s">
        <v>297</v>
      </c>
      <c r="F145" s="6">
        <v>14070003</v>
      </c>
      <c r="G145" s="6" t="s">
        <v>38</v>
      </c>
      <c r="H145" s="4" t="s">
        <v>29</v>
      </c>
      <c r="I145" s="4" t="s">
        <v>30</v>
      </c>
      <c r="J145" s="4" t="s">
        <v>103</v>
      </c>
      <c r="K145" s="4" t="s">
        <v>269</v>
      </c>
      <c r="L145" s="5">
        <v>60</v>
      </c>
      <c r="M145" s="5">
        <v>12.1</v>
      </c>
      <c r="N145" s="7">
        <v>39459</v>
      </c>
      <c r="O145" s="8">
        <v>0</v>
      </c>
      <c r="P145" s="4">
        <v>696</v>
      </c>
      <c r="Q145" s="4">
        <v>0</v>
      </c>
      <c r="R145" s="4">
        <f t="shared" si="2"/>
        <v>696</v>
      </c>
      <c r="S145" s="9">
        <v>41913</v>
      </c>
      <c r="T145" s="4">
        <v>0</v>
      </c>
      <c r="U145" s="5" t="s">
        <v>135</v>
      </c>
      <c r="V145" s="5"/>
    </row>
    <row r="146" spans="1:22" s="10" customFormat="1" ht="15.75" x14ac:dyDescent="0.25">
      <c r="A146" s="4" t="s">
        <v>449</v>
      </c>
      <c r="B146" s="12" t="s">
        <v>450</v>
      </c>
      <c r="C146" s="4" t="s">
        <v>26</v>
      </c>
      <c r="D146" s="4" t="s">
        <v>316</v>
      </c>
      <c r="E146" s="5" t="s">
        <v>164</v>
      </c>
      <c r="F146" s="6">
        <v>12060006</v>
      </c>
      <c r="G146" s="6">
        <v>7.3</v>
      </c>
      <c r="H146" s="4" t="s">
        <v>165</v>
      </c>
      <c r="I146" s="4" t="s">
        <v>166</v>
      </c>
      <c r="J146" s="4" t="s">
        <v>103</v>
      </c>
      <c r="K146" s="4" t="s">
        <v>273</v>
      </c>
      <c r="L146" s="5">
        <v>60</v>
      </c>
      <c r="M146" s="5">
        <v>12.1</v>
      </c>
      <c r="N146" s="7">
        <v>39892</v>
      </c>
      <c r="O146" s="8">
        <v>40294.879999999997</v>
      </c>
      <c r="P146" s="4">
        <v>27100</v>
      </c>
      <c r="Q146" s="4">
        <v>0</v>
      </c>
      <c r="R146" s="4">
        <f t="shared" si="2"/>
        <v>27100</v>
      </c>
      <c r="S146" s="9">
        <v>41913</v>
      </c>
      <c r="T146" s="4">
        <v>0</v>
      </c>
      <c r="U146" s="5" t="s">
        <v>33</v>
      </c>
      <c r="V146" s="5"/>
    </row>
    <row r="147" spans="1:22" s="10" customFormat="1" ht="15.75" x14ac:dyDescent="0.25">
      <c r="A147" s="4" t="s">
        <v>451</v>
      </c>
      <c r="B147" s="12" t="s">
        <v>452</v>
      </c>
      <c r="C147" s="4" t="s">
        <v>69</v>
      </c>
      <c r="D147" s="4" t="s">
        <v>272</v>
      </c>
      <c r="E147" s="5" t="s">
        <v>164</v>
      </c>
      <c r="F147" s="6">
        <v>12060033</v>
      </c>
      <c r="G147" s="6" t="s">
        <v>38</v>
      </c>
      <c r="H147" s="4" t="s">
        <v>165</v>
      </c>
      <c r="I147" s="4" t="s">
        <v>166</v>
      </c>
      <c r="J147" s="4" t="s">
        <v>103</v>
      </c>
      <c r="K147" s="4" t="s">
        <v>160</v>
      </c>
      <c r="L147" s="5">
        <v>24</v>
      </c>
      <c r="M147" s="5">
        <v>6.1</v>
      </c>
      <c r="N147" s="7">
        <v>39568</v>
      </c>
      <c r="O147" s="8">
        <v>39062.39</v>
      </c>
      <c r="P147" s="4">
        <v>1100</v>
      </c>
      <c r="Q147" s="4">
        <v>0</v>
      </c>
      <c r="R147" s="4">
        <f t="shared" si="2"/>
        <v>1100</v>
      </c>
      <c r="S147" s="9">
        <v>41913</v>
      </c>
      <c r="T147" s="4">
        <v>0</v>
      </c>
      <c r="U147" s="5" t="s">
        <v>33</v>
      </c>
      <c r="V147" s="5"/>
    </row>
    <row r="148" spans="1:22" s="10" customFormat="1" ht="15.75" x14ac:dyDescent="0.25">
      <c r="A148" s="4" t="s">
        <v>453</v>
      </c>
      <c r="B148" s="4" t="s">
        <v>454</v>
      </c>
      <c r="C148" s="4" t="s">
        <v>26</v>
      </c>
      <c r="D148" s="4" t="s">
        <v>316</v>
      </c>
      <c r="E148" s="5" t="s">
        <v>164</v>
      </c>
      <c r="F148" s="6">
        <v>12060006</v>
      </c>
      <c r="G148" s="6">
        <v>7.1</v>
      </c>
      <c r="H148" s="4" t="s">
        <v>165</v>
      </c>
      <c r="I148" s="4" t="s">
        <v>166</v>
      </c>
      <c r="J148" s="4" t="s">
        <v>103</v>
      </c>
      <c r="K148" s="4" t="s">
        <v>273</v>
      </c>
      <c r="L148" s="5">
        <v>60</v>
      </c>
      <c r="M148" s="5">
        <v>12.1</v>
      </c>
      <c r="N148" s="7">
        <v>39892</v>
      </c>
      <c r="O148" s="8">
        <v>40294.879999999997</v>
      </c>
      <c r="P148" s="4">
        <v>12432</v>
      </c>
      <c r="Q148" s="4">
        <v>0</v>
      </c>
      <c r="R148" s="4">
        <f t="shared" si="2"/>
        <v>12432</v>
      </c>
      <c r="S148" s="9">
        <v>41913</v>
      </c>
      <c r="T148" s="4">
        <v>0</v>
      </c>
      <c r="U148" s="5" t="s">
        <v>33</v>
      </c>
      <c r="V148" s="5"/>
    </row>
    <row r="149" spans="1:22" s="10" customFormat="1" ht="15.75" x14ac:dyDescent="0.25">
      <c r="A149" s="4" t="s">
        <v>455</v>
      </c>
      <c r="B149" s="4" t="s">
        <v>456</v>
      </c>
      <c r="C149" s="4" t="s">
        <v>69</v>
      </c>
      <c r="D149" s="4" t="s">
        <v>363</v>
      </c>
      <c r="E149" s="5" t="s">
        <v>164</v>
      </c>
      <c r="F149" s="6">
        <v>12060038</v>
      </c>
      <c r="G149" s="6" t="s">
        <v>38</v>
      </c>
      <c r="H149" s="4" t="s">
        <v>165</v>
      </c>
      <c r="I149" s="4" t="s">
        <v>166</v>
      </c>
      <c r="J149" s="4" t="s">
        <v>103</v>
      </c>
      <c r="K149" s="4" t="s">
        <v>160</v>
      </c>
      <c r="L149" s="5">
        <v>24</v>
      </c>
      <c r="M149" s="5">
        <v>6.1</v>
      </c>
      <c r="N149" s="7">
        <v>39568</v>
      </c>
      <c r="O149" s="8">
        <v>0</v>
      </c>
      <c r="P149" s="4">
        <v>1296</v>
      </c>
      <c r="Q149" s="4">
        <v>0</v>
      </c>
      <c r="R149" s="4">
        <f t="shared" si="2"/>
        <v>1296</v>
      </c>
      <c r="S149" s="9">
        <v>41913</v>
      </c>
      <c r="T149" s="4">
        <v>0</v>
      </c>
      <c r="U149" s="5" t="s">
        <v>135</v>
      </c>
      <c r="V149" s="5"/>
    </row>
    <row r="150" spans="1:22" s="10" customFormat="1" ht="15.75" x14ac:dyDescent="0.25">
      <c r="A150" s="4" t="s">
        <v>457</v>
      </c>
      <c r="B150" s="4" t="s">
        <v>458</v>
      </c>
      <c r="C150" s="4" t="s">
        <v>26</v>
      </c>
      <c r="D150" s="4" t="s">
        <v>459</v>
      </c>
      <c r="E150" s="5" t="s">
        <v>164</v>
      </c>
      <c r="F150" s="6">
        <v>12060052</v>
      </c>
      <c r="G150" s="6" t="s">
        <v>38</v>
      </c>
      <c r="H150" s="4" t="s">
        <v>165</v>
      </c>
      <c r="I150" s="4" t="s">
        <v>166</v>
      </c>
      <c r="J150" s="4" t="s">
        <v>103</v>
      </c>
      <c r="K150" s="4" t="s">
        <v>269</v>
      </c>
      <c r="L150" s="5">
        <v>60</v>
      </c>
      <c r="M150" s="5">
        <v>12.1</v>
      </c>
      <c r="N150" s="7">
        <v>39449</v>
      </c>
      <c r="O150" s="8">
        <v>0</v>
      </c>
      <c r="P150" s="4">
        <v>350100</v>
      </c>
      <c r="Q150" s="4">
        <v>0</v>
      </c>
      <c r="R150" s="4">
        <f t="shared" si="2"/>
        <v>350100</v>
      </c>
      <c r="S150" s="9">
        <v>41913</v>
      </c>
      <c r="T150" s="4">
        <v>0</v>
      </c>
      <c r="U150" s="5" t="s">
        <v>135</v>
      </c>
      <c r="V150" s="5"/>
    </row>
    <row r="151" spans="1:22" s="10" customFormat="1" ht="15.75" x14ac:dyDescent="0.25">
      <c r="A151" s="4" t="s">
        <v>460</v>
      </c>
      <c r="B151" s="12" t="s">
        <v>461</v>
      </c>
      <c r="C151" s="4" t="s">
        <v>102</v>
      </c>
      <c r="D151" s="4" t="s">
        <v>272</v>
      </c>
      <c r="E151" s="5" t="s">
        <v>164</v>
      </c>
      <c r="F151" s="6">
        <v>12060033</v>
      </c>
      <c r="G151" s="6" t="s">
        <v>38</v>
      </c>
      <c r="H151" s="4" t="s">
        <v>165</v>
      </c>
      <c r="I151" s="4" t="s">
        <v>166</v>
      </c>
      <c r="J151" s="4" t="s">
        <v>103</v>
      </c>
      <c r="K151" s="4" t="s">
        <v>160</v>
      </c>
      <c r="L151" s="5">
        <v>24</v>
      </c>
      <c r="M151" s="5">
        <v>6.1</v>
      </c>
      <c r="N151" s="7">
        <v>39570</v>
      </c>
      <c r="O151" s="8">
        <v>39062.39</v>
      </c>
      <c r="P151" s="4">
        <v>7704</v>
      </c>
      <c r="Q151" s="4">
        <v>0</v>
      </c>
      <c r="R151" s="4">
        <f t="shared" si="2"/>
        <v>7704</v>
      </c>
      <c r="S151" s="9">
        <v>41913</v>
      </c>
      <c r="T151" s="4">
        <v>0</v>
      </c>
      <c r="U151" s="5" t="s">
        <v>33</v>
      </c>
      <c r="V151" s="5"/>
    </row>
    <row r="152" spans="1:22" s="10" customFormat="1" ht="15.75" x14ac:dyDescent="0.25">
      <c r="A152" s="4" t="s">
        <v>462</v>
      </c>
      <c r="B152" s="4" t="s">
        <v>463</v>
      </c>
      <c r="C152" s="4" t="s">
        <v>26</v>
      </c>
      <c r="D152" s="4" t="s">
        <v>316</v>
      </c>
      <c r="E152" s="5" t="s">
        <v>164</v>
      </c>
      <c r="F152" s="6">
        <v>12060006</v>
      </c>
      <c r="G152" s="6">
        <v>7.4</v>
      </c>
      <c r="H152" s="4" t="s">
        <v>165</v>
      </c>
      <c r="I152" s="4" t="s">
        <v>166</v>
      </c>
      <c r="J152" s="4" t="s">
        <v>103</v>
      </c>
      <c r="K152" s="4" t="s">
        <v>273</v>
      </c>
      <c r="L152" s="5">
        <v>60</v>
      </c>
      <c r="M152" s="5">
        <v>12.1</v>
      </c>
      <c r="N152" s="7">
        <v>39892</v>
      </c>
      <c r="O152" s="8">
        <v>40294.879999999997</v>
      </c>
      <c r="P152" s="4">
        <v>17208</v>
      </c>
      <c r="Q152" s="4">
        <v>0</v>
      </c>
      <c r="R152" s="4">
        <f t="shared" si="2"/>
        <v>17208</v>
      </c>
      <c r="S152" s="9">
        <v>41913</v>
      </c>
      <c r="T152" s="4">
        <v>0</v>
      </c>
      <c r="U152" s="5" t="s">
        <v>33</v>
      </c>
      <c r="V152" s="5"/>
    </row>
    <row r="153" spans="1:22" s="10" customFormat="1" ht="15.75" x14ac:dyDescent="0.25">
      <c r="A153" s="4" t="s">
        <v>464</v>
      </c>
      <c r="B153" s="4" t="s">
        <v>465</v>
      </c>
      <c r="C153" s="4" t="s">
        <v>102</v>
      </c>
      <c r="D153" s="4" t="s">
        <v>363</v>
      </c>
      <c r="E153" s="5" t="s">
        <v>164</v>
      </c>
      <c r="F153" s="6">
        <v>12060038</v>
      </c>
      <c r="G153" s="6" t="s">
        <v>38</v>
      </c>
      <c r="H153" s="4" t="s">
        <v>165</v>
      </c>
      <c r="I153" s="4" t="s">
        <v>166</v>
      </c>
      <c r="J153" s="4" t="s">
        <v>103</v>
      </c>
      <c r="K153" s="4" t="s">
        <v>160</v>
      </c>
      <c r="L153" s="5">
        <v>24</v>
      </c>
      <c r="M153" s="5">
        <v>6.1</v>
      </c>
      <c r="N153" s="7">
        <v>39445</v>
      </c>
      <c r="O153" s="8">
        <v>39062.39</v>
      </c>
      <c r="P153" s="4">
        <v>11000</v>
      </c>
      <c r="Q153" s="4">
        <v>0</v>
      </c>
      <c r="R153" s="4">
        <f t="shared" si="2"/>
        <v>11000</v>
      </c>
      <c r="S153" s="9">
        <v>41913</v>
      </c>
      <c r="T153" s="4">
        <v>0</v>
      </c>
      <c r="U153" s="5" t="s">
        <v>33</v>
      </c>
      <c r="V153" s="5"/>
    </row>
    <row r="154" spans="1:22" s="10" customFormat="1" ht="15.75" x14ac:dyDescent="0.25">
      <c r="A154" s="4" t="s">
        <v>466</v>
      </c>
      <c r="B154" s="4" t="s">
        <v>467</v>
      </c>
      <c r="C154" s="4" t="s">
        <v>69</v>
      </c>
      <c r="D154" s="4" t="s">
        <v>468</v>
      </c>
      <c r="E154" s="5" t="s">
        <v>268</v>
      </c>
      <c r="F154" s="6">
        <v>14094052</v>
      </c>
      <c r="G154" s="6" t="s">
        <v>38</v>
      </c>
      <c r="H154" s="4" t="s">
        <v>29</v>
      </c>
      <c r="I154" s="4" t="s">
        <v>30</v>
      </c>
      <c r="J154" s="13" t="s">
        <v>103</v>
      </c>
      <c r="K154" s="4" t="s">
        <v>269</v>
      </c>
      <c r="L154" s="5">
        <v>60</v>
      </c>
      <c r="M154" s="5">
        <v>12.1</v>
      </c>
      <c r="N154" s="7">
        <v>39459</v>
      </c>
      <c r="O154" s="8">
        <v>0</v>
      </c>
      <c r="P154" s="4">
        <v>1104</v>
      </c>
      <c r="Q154" s="4">
        <v>0</v>
      </c>
      <c r="R154" s="4">
        <f t="shared" si="2"/>
        <v>1104</v>
      </c>
      <c r="S154" s="9">
        <v>41913</v>
      </c>
      <c r="T154" s="4">
        <v>0</v>
      </c>
      <c r="U154" s="5" t="s">
        <v>135</v>
      </c>
      <c r="V154" s="5"/>
    </row>
    <row r="155" spans="1:22" s="10" customFormat="1" ht="15.75" x14ac:dyDescent="0.25">
      <c r="A155" s="4" t="s">
        <v>469</v>
      </c>
      <c r="B155" s="4" t="s">
        <v>470</v>
      </c>
      <c r="C155" s="4" t="s">
        <v>69</v>
      </c>
      <c r="D155" s="4" t="s">
        <v>363</v>
      </c>
      <c r="E155" s="5" t="s">
        <v>164</v>
      </c>
      <c r="F155" s="6">
        <v>12060038</v>
      </c>
      <c r="G155" s="6" t="s">
        <v>38</v>
      </c>
      <c r="H155" s="4" t="s">
        <v>165</v>
      </c>
      <c r="I155" s="4" t="s">
        <v>166</v>
      </c>
      <c r="J155" s="4" t="s">
        <v>103</v>
      </c>
      <c r="K155" s="4" t="s">
        <v>160</v>
      </c>
      <c r="L155" s="5">
        <v>24</v>
      </c>
      <c r="M155" s="5">
        <v>6.1</v>
      </c>
      <c r="N155" s="7">
        <v>39568</v>
      </c>
      <c r="O155" s="8">
        <v>39062.39</v>
      </c>
      <c r="P155" s="4">
        <v>1600</v>
      </c>
      <c r="Q155" s="4">
        <v>0</v>
      </c>
      <c r="R155" s="4">
        <f t="shared" si="2"/>
        <v>1600</v>
      </c>
      <c r="S155" s="9">
        <v>41913</v>
      </c>
      <c r="T155" s="4">
        <v>0</v>
      </c>
      <c r="U155" s="5" t="s">
        <v>33</v>
      </c>
      <c r="V155" s="5"/>
    </row>
    <row r="156" spans="1:22" s="10" customFormat="1" ht="15.75" x14ac:dyDescent="0.25">
      <c r="A156" s="4" t="s">
        <v>471</v>
      </c>
      <c r="B156" s="4" t="s">
        <v>472</v>
      </c>
      <c r="C156" s="4" t="s">
        <v>69</v>
      </c>
      <c r="D156" s="4" t="s">
        <v>300</v>
      </c>
      <c r="E156" s="5" t="s">
        <v>301</v>
      </c>
      <c r="F156" s="6">
        <v>12058034</v>
      </c>
      <c r="G156" s="6">
        <v>5.3</v>
      </c>
      <c r="H156" s="4" t="s">
        <v>165</v>
      </c>
      <c r="I156" s="4" t="s">
        <v>166</v>
      </c>
      <c r="J156" s="4" t="s">
        <v>103</v>
      </c>
      <c r="K156" s="4" t="s">
        <v>273</v>
      </c>
      <c r="L156" s="5">
        <v>60</v>
      </c>
      <c r="M156" s="5">
        <v>12.1</v>
      </c>
      <c r="N156" s="7">
        <v>39892</v>
      </c>
      <c r="O156" s="8">
        <v>0</v>
      </c>
      <c r="P156" s="4">
        <v>10392</v>
      </c>
      <c r="Q156" s="4">
        <v>0</v>
      </c>
      <c r="R156" s="4">
        <f t="shared" si="2"/>
        <v>10392</v>
      </c>
      <c r="S156" s="9">
        <v>41913</v>
      </c>
      <c r="T156" s="4">
        <v>0</v>
      </c>
      <c r="U156" s="5" t="s">
        <v>135</v>
      </c>
      <c r="V156" s="5"/>
    </row>
    <row r="157" spans="1:22" s="10" customFormat="1" ht="15.75" x14ac:dyDescent="0.25">
      <c r="A157" s="4" t="s">
        <v>473</v>
      </c>
      <c r="B157" s="4" t="s">
        <v>474</v>
      </c>
      <c r="C157" s="4" t="s">
        <v>26</v>
      </c>
      <c r="D157" s="4" t="s">
        <v>475</v>
      </c>
      <c r="E157" s="5" t="s">
        <v>297</v>
      </c>
      <c r="F157" s="6">
        <v>14070007</v>
      </c>
      <c r="G157" s="6">
        <v>12.907999999999999</v>
      </c>
      <c r="H157" s="4" t="s">
        <v>29</v>
      </c>
      <c r="I157" s="4" t="s">
        <v>30</v>
      </c>
      <c r="J157" s="4" t="s">
        <v>31</v>
      </c>
      <c r="K157" s="4" t="s">
        <v>269</v>
      </c>
      <c r="L157" s="5">
        <v>60</v>
      </c>
      <c r="M157" s="5">
        <v>12.1</v>
      </c>
      <c r="N157" s="7">
        <v>39459</v>
      </c>
      <c r="O157" s="8">
        <v>39847.43</v>
      </c>
      <c r="P157" s="4">
        <v>53504</v>
      </c>
      <c r="Q157" s="4">
        <v>0</v>
      </c>
      <c r="R157" s="4">
        <f t="shared" si="2"/>
        <v>53504</v>
      </c>
      <c r="S157" s="9">
        <v>41913</v>
      </c>
      <c r="T157" s="4">
        <v>0</v>
      </c>
      <c r="U157" s="5" t="s">
        <v>33</v>
      </c>
      <c r="V157" s="5"/>
    </row>
    <row r="158" spans="1:22" s="10" customFormat="1" ht="63" x14ac:dyDescent="0.25">
      <c r="A158" s="4" t="s">
        <v>476</v>
      </c>
      <c r="B158" s="4" t="s">
        <v>477</v>
      </c>
      <c r="C158" s="4" t="s">
        <v>478</v>
      </c>
      <c r="D158" s="4" t="s">
        <v>479</v>
      </c>
      <c r="E158" s="5" t="s">
        <v>164</v>
      </c>
      <c r="F158" s="6" t="s">
        <v>480</v>
      </c>
      <c r="G158" s="6" t="s">
        <v>38</v>
      </c>
      <c r="H158" s="4" t="s">
        <v>165</v>
      </c>
      <c r="I158" s="4" t="s">
        <v>166</v>
      </c>
      <c r="J158" s="4" t="s">
        <v>31</v>
      </c>
      <c r="K158" s="4" t="s">
        <v>481</v>
      </c>
      <c r="L158" s="5">
        <v>60</v>
      </c>
      <c r="M158" s="5">
        <v>12.1</v>
      </c>
      <c r="N158" s="7">
        <v>39445</v>
      </c>
      <c r="O158" s="8">
        <v>39062.39</v>
      </c>
      <c r="P158" s="4">
        <v>259689</v>
      </c>
      <c r="Q158" s="4">
        <v>0</v>
      </c>
      <c r="R158" s="4">
        <f t="shared" si="2"/>
        <v>259689</v>
      </c>
      <c r="S158" s="9">
        <v>41913</v>
      </c>
      <c r="T158" s="4">
        <v>0</v>
      </c>
      <c r="U158" s="5" t="s">
        <v>33</v>
      </c>
      <c r="V158" s="5"/>
    </row>
    <row r="159" spans="1:22" s="10" customFormat="1" ht="15.75" x14ac:dyDescent="0.25">
      <c r="A159" s="4" t="s">
        <v>482</v>
      </c>
      <c r="B159" s="4" t="s">
        <v>483</v>
      </c>
      <c r="C159" s="4" t="s">
        <v>26</v>
      </c>
      <c r="D159" s="4" t="s">
        <v>363</v>
      </c>
      <c r="E159" s="5" t="s">
        <v>164</v>
      </c>
      <c r="F159" s="6">
        <v>12060038</v>
      </c>
      <c r="G159" s="6" t="s">
        <v>38</v>
      </c>
      <c r="H159" s="4" t="s">
        <v>165</v>
      </c>
      <c r="I159" s="4" t="s">
        <v>166</v>
      </c>
      <c r="J159" s="4" t="s">
        <v>484</v>
      </c>
      <c r="K159" s="4" t="s">
        <v>160</v>
      </c>
      <c r="L159" s="5">
        <v>24</v>
      </c>
      <c r="M159" s="5">
        <v>6.1</v>
      </c>
      <c r="N159" s="7">
        <v>39568</v>
      </c>
      <c r="O159" s="8">
        <v>39062.39</v>
      </c>
      <c r="P159" s="4">
        <v>300</v>
      </c>
      <c r="Q159" s="4">
        <v>0</v>
      </c>
      <c r="R159" s="4">
        <f t="shared" si="2"/>
        <v>300</v>
      </c>
      <c r="S159" s="9">
        <v>41913</v>
      </c>
      <c r="T159" s="4">
        <v>0</v>
      </c>
      <c r="U159" s="5" t="s">
        <v>33</v>
      </c>
      <c r="V159" s="5"/>
    </row>
    <row r="160" spans="1:22" s="10" customFormat="1" ht="15.75" x14ac:dyDescent="0.25">
      <c r="A160" s="4" t="s">
        <v>485</v>
      </c>
      <c r="B160" s="4" t="s">
        <v>486</v>
      </c>
      <c r="C160" s="4" t="s">
        <v>26</v>
      </c>
      <c r="D160" s="4" t="s">
        <v>363</v>
      </c>
      <c r="E160" s="5" t="s">
        <v>164</v>
      </c>
      <c r="F160" s="6">
        <v>12060038</v>
      </c>
      <c r="G160" s="6" t="s">
        <v>38</v>
      </c>
      <c r="H160" s="4" t="s">
        <v>165</v>
      </c>
      <c r="I160" s="4" t="s">
        <v>166</v>
      </c>
      <c r="J160" s="4" t="s">
        <v>484</v>
      </c>
      <c r="K160" s="4" t="s">
        <v>160</v>
      </c>
      <c r="L160" s="5">
        <v>24</v>
      </c>
      <c r="M160" s="5">
        <v>6.1</v>
      </c>
      <c r="N160" s="7">
        <v>39568</v>
      </c>
      <c r="O160" s="8">
        <v>39062.39</v>
      </c>
      <c r="P160" s="4">
        <v>1056</v>
      </c>
      <c r="Q160" s="4">
        <v>0</v>
      </c>
      <c r="R160" s="4">
        <f t="shared" si="2"/>
        <v>1056</v>
      </c>
      <c r="S160" s="9">
        <v>41913</v>
      </c>
      <c r="T160" s="4">
        <v>0</v>
      </c>
      <c r="U160" s="5" t="s">
        <v>33</v>
      </c>
      <c r="V160" s="5"/>
    </row>
    <row r="161" spans="1:22" s="10" customFormat="1" ht="15.75" x14ac:dyDescent="0.25">
      <c r="A161" s="4" t="s">
        <v>487</v>
      </c>
      <c r="B161" s="4" t="s">
        <v>488</v>
      </c>
      <c r="C161" s="4" t="s">
        <v>102</v>
      </c>
      <c r="D161" s="4" t="s">
        <v>363</v>
      </c>
      <c r="E161" s="5" t="s">
        <v>164</v>
      </c>
      <c r="F161" s="6">
        <v>12060038</v>
      </c>
      <c r="G161" s="6" t="s">
        <v>38</v>
      </c>
      <c r="H161" s="4" t="s">
        <v>165</v>
      </c>
      <c r="I161" s="4" t="s">
        <v>166</v>
      </c>
      <c r="J161" s="4" t="s">
        <v>484</v>
      </c>
      <c r="K161" s="4" t="s">
        <v>160</v>
      </c>
      <c r="L161" s="5">
        <v>24</v>
      </c>
      <c r="M161" s="5">
        <v>6.1</v>
      </c>
      <c r="N161" s="7">
        <v>39568</v>
      </c>
      <c r="O161" s="8">
        <v>39062.39</v>
      </c>
      <c r="P161" s="4">
        <v>1128</v>
      </c>
      <c r="Q161" s="4">
        <v>0</v>
      </c>
      <c r="R161" s="4">
        <f t="shared" si="2"/>
        <v>1128</v>
      </c>
      <c r="S161" s="9">
        <v>41913</v>
      </c>
      <c r="T161" s="4">
        <v>0</v>
      </c>
      <c r="U161" s="5" t="s">
        <v>33</v>
      </c>
      <c r="V161" s="5"/>
    </row>
    <row r="162" spans="1:22" s="10" customFormat="1" ht="47.25" x14ac:dyDescent="0.25">
      <c r="A162" s="4" t="s">
        <v>489</v>
      </c>
      <c r="B162" s="4" t="s">
        <v>490</v>
      </c>
      <c r="C162" s="4" t="s">
        <v>491</v>
      </c>
      <c r="D162" s="4" t="s">
        <v>492</v>
      </c>
      <c r="E162" s="5" t="s">
        <v>164</v>
      </c>
      <c r="F162" s="6" t="s">
        <v>493</v>
      </c>
      <c r="G162" s="6" t="s">
        <v>38</v>
      </c>
      <c r="H162" s="4" t="s">
        <v>165</v>
      </c>
      <c r="I162" s="4" t="s">
        <v>166</v>
      </c>
      <c r="J162" s="4" t="s">
        <v>31</v>
      </c>
      <c r="K162" s="4" t="s">
        <v>494</v>
      </c>
      <c r="L162" s="5">
        <v>24</v>
      </c>
      <c r="M162" s="5">
        <v>6.1</v>
      </c>
      <c r="N162" s="7">
        <v>39622</v>
      </c>
      <c r="O162" s="8">
        <v>39062.39</v>
      </c>
      <c r="P162" s="4">
        <v>154465</v>
      </c>
      <c r="Q162" s="4">
        <v>0</v>
      </c>
      <c r="R162" s="4">
        <f t="shared" si="2"/>
        <v>154465</v>
      </c>
      <c r="S162" s="9">
        <v>41913</v>
      </c>
      <c r="T162" s="4">
        <v>0</v>
      </c>
      <c r="U162" s="5" t="s">
        <v>33</v>
      </c>
      <c r="V162" s="5"/>
    </row>
    <row r="163" spans="1:22" s="10" customFormat="1" ht="31.5" x14ac:dyDescent="0.25">
      <c r="A163" s="4" t="s">
        <v>495</v>
      </c>
      <c r="B163" s="4" t="s">
        <v>496</v>
      </c>
      <c r="C163" s="4" t="s">
        <v>417</v>
      </c>
      <c r="D163" s="4" t="s">
        <v>327</v>
      </c>
      <c r="E163" s="5" t="s">
        <v>164</v>
      </c>
      <c r="F163" s="6">
        <v>12060025</v>
      </c>
      <c r="G163" s="6">
        <v>9.6824999999999992</v>
      </c>
      <c r="H163" s="4" t="s">
        <v>165</v>
      </c>
      <c r="I163" s="4" t="s">
        <v>166</v>
      </c>
      <c r="J163" s="4" t="s">
        <v>31</v>
      </c>
      <c r="K163" s="4" t="s">
        <v>418</v>
      </c>
      <c r="L163" s="5">
        <v>60</v>
      </c>
      <c r="M163" s="5">
        <v>12.1</v>
      </c>
      <c r="N163" s="7">
        <v>39445</v>
      </c>
      <c r="O163" s="8">
        <v>39062.39</v>
      </c>
      <c r="P163" s="4">
        <v>37843</v>
      </c>
      <c r="Q163" s="4">
        <v>0</v>
      </c>
      <c r="R163" s="4">
        <f t="shared" si="2"/>
        <v>37843</v>
      </c>
      <c r="S163" s="9">
        <v>41913</v>
      </c>
      <c r="T163" s="4">
        <v>0</v>
      </c>
      <c r="U163" s="5" t="s">
        <v>33</v>
      </c>
      <c r="V163" s="5"/>
    </row>
    <row r="164" spans="1:22" s="10" customFormat="1" ht="15.75" x14ac:dyDescent="0.25">
      <c r="A164" s="4" t="s">
        <v>497</v>
      </c>
      <c r="B164" s="4" t="s">
        <v>498</v>
      </c>
      <c r="C164" s="4" t="s">
        <v>26</v>
      </c>
      <c r="D164" s="4" t="s">
        <v>272</v>
      </c>
      <c r="E164" s="5" t="s">
        <v>164</v>
      </c>
      <c r="F164" s="6">
        <v>12060033</v>
      </c>
      <c r="G164" s="6" t="s">
        <v>38</v>
      </c>
      <c r="H164" s="4" t="s">
        <v>165</v>
      </c>
      <c r="I164" s="4" t="s">
        <v>166</v>
      </c>
      <c r="J164" s="4" t="s">
        <v>31</v>
      </c>
      <c r="K164" s="4" t="s">
        <v>273</v>
      </c>
      <c r="L164" s="5">
        <v>60</v>
      </c>
      <c r="M164" s="5">
        <v>12.1</v>
      </c>
      <c r="N164" s="7">
        <v>39684</v>
      </c>
      <c r="O164" s="8">
        <v>40294.879999999997</v>
      </c>
      <c r="P164" s="4">
        <v>46717</v>
      </c>
      <c r="Q164" s="4">
        <v>0</v>
      </c>
      <c r="R164" s="4">
        <f t="shared" si="2"/>
        <v>46717</v>
      </c>
      <c r="S164" s="9">
        <v>41913</v>
      </c>
      <c r="T164" s="4">
        <v>0</v>
      </c>
      <c r="U164" s="5" t="s">
        <v>33</v>
      </c>
      <c r="V164" s="5"/>
    </row>
    <row r="165" spans="1:22" s="10" customFormat="1" ht="31.5" x14ac:dyDescent="0.25">
      <c r="A165" s="4" t="s">
        <v>499</v>
      </c>
      <c r="B165" s="4" t="s">
        <v>500</v>
      </c>
      <c r="C165" s="4" t="s">
        <v>55</v>
      </c>
      <c r="D165" s="4" t="s">
        <v>321</v>
      </c>
      <c r="E165" s="5" t="s">
        <v>164</v>
      </c>
      <c r="F165" s="6">
        <v>12060024</v>
      </c>
      <c r="G165" s="6" t="s">
        <v>38</v>
      </c>
      <c r="H165" s="4" t="s">
        <v>165</v>
      </c>
      <c r="I165" s="4" t="s">
        <v>166</v>
      </c>
      <c r="J165" s="4" t="s">
        <v>31</v>
      </c>
      <c r="K165" s="4" t="s">
        <v>418</v>
      </c>
      <c r="L165" s="5">
        <v>60</v>
      </c>
      <c r="M165" s="5">
        <v>12.1</v>
      </c>
      <c r="N165" s="7">
        <v>39445</v>
      </c>
      <c r="O165" s="8">
        <v>39062.39</v>
      </c>
      <c r="P165" s="4">
        <v>70558</v>
      </c>
      <c r="Q165" s="4">
        <v>0</v>
      </c>
      <c r="R165" s="4">
        <f t="shared" si="2"/>
        <v>70558</v>
      </c>
      <c r="S165" s="9">
        <v>41913</v>
      </c>
      <c r="T165" s="4">
        <v>0</v>
      </c>
      <c r="U165" s="5" t="s">
        <v>33</v>
      </c>
      <c r="V165" s="5"/>
    </row>
    <row r="166" spans="1:22" s="10" customFormat="1" ht="15.75" x14ac:dyDescent="0.25">
      <c r="A166" s="4" t="s">
        <v>501</v>
      </c>
      <c r="B166" s="4" t="s">
        <v>502</v>
      </c>
      <c r="C166" s="4" t="s">
        <v>102</v>
      </c>
      <c r="D166" s="4" t="s">
        <v>288</v>
      </c>
      <c r="E166" s="5" t="s">
        <v>164</v>
      </c>
      <c r="F166" s="6">
        <v>12060019</v>
      </c>
      <c r="G166" s="6" t="s">
        <v>38</v>
      </c>
      <c r="H166" s="4" t="s">
        <v>165</v>
      </c>
      <c r="I166" s="4" t="s">
        <v>166</v>
      </c>
      <c r="J166" s="4" t="s">
        <v>31</v>
      </c>
      <c r="K166" s="4" t="s">
        <v>269</v>
      </c>
      <c r="L166" s="5">
        <v>60</v>
      </c>
      <c r="M166" s="5">
        <v>12.1</v>
      </c>
      <c r="N166" s="7">
        <v>39459</v>
      </c>
      <c r="O166" s="8">
        <v>39847.43</v>
      </c>
      <c r="P166" s="4">
        <v>143331</v>
      </c>
      <c r="Q166" s="4">
        <v>0</v>
      </c>
      <c r="R166" s="4">
        <f t="shared" si="2"/>
        <v>143331</v>
      </c>
      <c r="S166" s="9">
        <v>41913</v>
      </c>
      <c r="T166" s="4">
        <v>0</v>
      </c>
      <c r="U166" s="5" t="s">
        <v>33</v>
      </c>
      <c r="V166" s="5"/>
    </row>
    <row r="167" spans="1:22" s="10" customFormat="1" ht="15.75" x14ac:dyDescent="0.25">
      <c r="A167" s="4" t="s">
        <v>503</v>
      </c>
      <c r="B167" s="4" t="s">
        <v>504</v>
      </c>
      <c r="C167" s="4" t="s">
        <v>69</v>
      </c>
      <c r="D167" s="4" t="s">
        <v>316</v>
      </c>
      <c r="E167" s="5" t="s">
        <v>164</v>
      </c>
      <c r="F167" s="6">
        <v>12060006</v>
      </c>
      <c r="G167" s="6">
        <v>2.4</v>
      </c>
      <c r="H167" s="4" t="s">
        <v>165</v>
      </c>
      <c r="I167" s="4" t="s">
        <v>166</v>
      </c>
      <c r="J167" s="4" t="s">
        <v>31</v>
      </c>
      <c r="K167" s="4" t="s">
        <v>273</v>
      </c>
      <c r="L167" s="5">
        <v>60</v>
      </c>
      <c r="M167" s="5">
        <v>12.1</v>
      </c>
      <c r="N167" s="7">
        <v>39892</v>
      </c>
      <c r="O167" s="8">
        <v>40294.879999999997</v>
      </c>
      <c r="P167" s="4">
        <v>4126</v>
      </c>
      <c r="Q167" s="4">
        <v>0</v>
      </c>
      <c r="R167" s="4">
        <f t="shared" si="2"/>
        <v>4126</v>
      </c>
      <c r="S167" s="9">
        <v>41913</v>
      </c>
      <c r="T167" s="4">
        <v>0</v>
      </c>
      <c r="U167" s="5" t="s">
        <v>33</v>
      </c>
      <c r="V167" s="5"/>
    </row>
    <row r="168" spans="1:22" s="10" customFormat="1" ht="15.75" x14ac:dyDescent="0.25">
      <c r="A168" s="4" t="s">
        <v>505</v>
      </c>
      <c r="B168" s="4" t="s">
        <v>506</v>
      </c>
      <c r="C168" s="4" t="s">
        <v>26</v>
      </c>
      <c r="D168" s="4" t="s">
        <v>507</v>
      </c>
      <c r="E168" s="5" t="s">
        <v>164</v>
      </c>
      <c r="F168" s="6">
        <v>12060044</v>
      </c>
      <c r="G168" s="6" t="s">
        <v>38</v>
      </c>
      <c r="H168" s="4" t="s">
        <v>165</v>
      </c>
      <c r="I168" s="4" t="s">
        <v>166</v>
      </c>
      <c r="J168" s="4" t="s">
        <v>31</v>
      </c>
      <c r="K168" s="4" t="s">
        <v>160</v>
      </c>
      <c r="L168" s="5">
        <v>24</v>
      </c>
      <c r="M168" s="5">
        <v>6.1</v>
      </c>
      <c r="N168" s="7">
        <v>39357</v>
      </c>
      <c r="O168" s="8">
        <v>39062.39</v>
      </c>
      <c r="P168" s="4">
        <v>12141</v>
      </c>
      <c r="Q168" s="4">
        <v>0</v>
      </c>
      <c r="R168" s="4">
        <f t="shared" si="2"/>
        <v>12141</v>
      </c>
      <c r="S168" s="9">
        <v>41913</v>
      </c>
      <c r="T168" s="4">
        <v>0</v>
      </c>
      <c r="U168" s="5" t="s">
        <v>33</v>
      </c>
      <c r="V168" s="5"/>
    </row>
    <row r="169" spans="1:22" s="10" customFormat="1" ht="15.75" x14ac:dyDescent="0.25">
      <c r="A169" s="4" t="s">
        <v>508</v>
      </c>
      <c r="B169" s="4" t="s">
        <v>509</v>
      </c>
      <c r="C169" s="4" t="s">
        <v>26</v>
      </c>
      <c r="D169" s="4" t="s">
        <v>510</v>
      </c>
      <c r="E169" s="5" t="s">
        <v>164</v>
      </c>
      <c r="F169" s="6">
        <v>12060035</v>
      </c>
      <c r="G169" s="6" t="s">
        <v>38</v>
      </c>
      <c r="H169" s="4" t="s">
        <v>165</v>
      </c>
      <c r="I169" s="4" t="s">
        <v>166</v>
      </c>
      <c r="J169" s="4" t="s">
        <v>31</v>
      </c>
      <c r="K169" s="4" t="s">
        <v>273</v>
      </c>
      <c r="L169" s="5">
        <v>60</v>
      </c>
      <c r="M169" s="5">
        <v>12.1</v>
      </c>
      <c r="N169" s="7">
        <v>39684</v>
      </c>
      <c r="O169" s="8">
        <v>40294.879999999997</v>
      </c>
      <c r="P169" s="4">
        <v>57333</v>
      </c>
      <c r="Q169" s="4">
        <v>0</v>
      </c>
      <c r="R169" s="4">
        <f t="shared" si="2"/>
        <v>57333</v>
      </c>
      <c r="S169" s="9">
        <v>41913</v>
      </c>
      <c r="T169" s="4">
        <v>0</v>
      </c>
      <c r="U169" s="5" t="s">
        <v>33</v>
      </c>
      <c r="V169" s="5"/>
    </row>
    <row r="170" spans="1:22" s="10" customFormat="1" ht="15.75" x14ac:dyDescent="0.25">
      <c r="A170" s="4" t="s">
        <v>511</v>
      </c>
      <c r="B170" s="4" t="s">
        <v>512</v>
      </c>
      <c r="C170" s="4" t="s">
        <v>26</v>
      </c>
      <c r="D170" s="4" t="s">
        <v>513</v>
      </c>
      <c r="E170" s="5" t="s">
        <v>164</v>
      </c>
      <c r="F170" s="6">
        <v>12060026</v>
      </c>
      <c r="G170" s="6" t="s">
        <v>38</v>
      </c>
      <c r="H170" s="4" t="s">
        <v>165</v>
      </c>
      <c r="I170" s="4" t="s">
        <v>166</v>
      </c>
      <c r="J170" s="4" t="s">
        <v>31</v>
      </c>
      <c r="K170" s="4" t="s">
        <v>269</v>
      </c>
      <c r="L170" s="5">
        <v>60</v>
      </c>
      <c r="M170" s="5">
        <v>12.1</v>
      </c>
      <c r="N170" s="7">
        <v>39459</v>
      </c>
      <c r="O170" s="8">
        <v>39847.43</v>
      </c>
      <c r="P170" s="4">
        <v>29500</v>
      </c>
      <c r="Q170" s="4">
        <v>0</v>
      </c>
      <c r="R170" s="4">
        <f t="shared" si="2"/>
        <v>29500</v>
      </c>
      <c r="S170" s="9">
        <v>41913</v>
      </c>
      <c r="T170" s="4">
        <v>0</v>
      </c>
      <c r="U170" s="5" t="s">
        <v>33</v>
      </c>
      <c r="V170" s="5"/>
    </row>
    <row r="171" spans="1:22" s="10" customFormat="1" ht="15.75" x14ac:dyDescent="0.25">
      <c r="A171" s="4" t="s">
        <v>514</v>
      </c>
      <c r="B171" s="4" t="s">
        <v>515</v>
      </c>
      <c r="C171" s="4" t="s">
        <v>26</v>
      </c>
      <c r="D171" s="4" t="s">
        <v>276</v>
      </c>
      <c r="E171" s="5" t="s">
        <v>164</v>
      </c>
      <c r="F171" s="6">
        <v>12060048</v>
      </c>
      <c r="G171" s="6" t="s">
        <v>38</v>
      </c>
      <c r="H171" s="4" t="s">
        <v>165</v>
      </c>
      <c r="I171" s="4" t="s">
        <v>166</v>
      </c>
      <c r="J171" s="4" t="s">
        <v>31</v>
      </c>
      <c r="K171" s="4" t="s">
        <v>160</v>
      </c>
      <c r="L171" s="5">
        <v>60</v>
      </c>
      <c r="M171" s="5">
        <v>12.1</v>
      </c>
      <c r="N171" s="7">
        <v>39568</v>
      </c>
      <c r="O171" s="8">
        <v>39062.39</v>
      </c>
      <c r="P171" s="4">
        <v>9967</v>
      </c>
      <c r="Q171" s="4">
        <v>0</v>
      </c>
      <c r="R171" s="4">
        <f t="shared" si="2"/>
        <v>9967</v>
      </c>
      <c r="S171" s="9">
        <v>41913</v>
      </c>
      <c r="T171" s="4">
        <v>0</v>
      </c>
      <c r="U171" s="5" t="s">
        <v>33</v>
      </c>
      <c r="V171" s="5"/>
    </row>
    <row r="172" spans="1:22" s="10" customFormat="1" ht="15.75" x14ac:dyDescent="0.25">
      <c r="A172" s="4" t="s">
        <v>516</v>
      </c>
      <c r="B172" s="4" t="s">
        <v>517</v>
      </c>
      <c r="C172" s="4" t="s">
        <v>26</v>
      </c>
      <c r="D172" s="4" t="s">
        <v>518</v>
      </c>
      <c r="E172" s="5" t="s">
        <v>164</v>
      </c>
      <c r="F172" s="6">
        <v>12060002</v>
      </c>
      <c r="G172" s="6" t="s">
        <v>38</v>
      </c>
      <c r="H172" s="4" t="s">
        <v>165</v>
      </c>
      <c r="I172" s="4" t="s">
        <v>166</v>
      </c>
      <c r="J172" s="4" t="s">
        <v>31</v>
      </c>
      <c r="K172" s="4" t="s">
        <v>273</v>
      </c>
      <c r="L172" s="5">
        <v>60</v>
      </c>
      <c r="M172" s="5">
        <v>12.1</v>
      </c>
      <c r="N172" s="7">
        <v>39684</v>
      </c>
      <c r="O172" s="8">
        <v>40294.879999999997</v>
      </c>
      <c r="P172" s="4">
        <v>5064</v>
      </c>
      <c r="Q172" s="4">
        <v>0</v>
      </c>
      <c r="R172" s="4">
        <f t="shared" si="2"/>
        <v>5064</v>
      </c>
      <c r="S172" s="9">
        <v>41913</v>
      </c>
      <c r="T172" s="4">
        <v>0</v>
      </c>
      <c r="U172" s="5" t="s">
        <v>33</v>
      </c>
      <c r="V172" s="5"/>
    </row>
    <row r="173" spans="1:22" s="10" customFormat="1" ht="15.75" x14ac:dyDescent="0.25">
      <c r="A173" s="4" t="s">
        <v>519</v>
      </c>
      <c r="B173" s="4" t="s">
        <v>520</v>
      </c>
      <c r="C173" s="4" t="s">
        <v>102</v>
      </c>
      <c r="D173" s="4" t="s">
        <v>521</v>
      </c>
      <c r="E173" s="5" t="s">
        <v>164</v>
      </c>
      <c r="F173" s="6">
        <v>12060073</v>
      </c>
      <c r="G173" s="6">
        <v>14.53</v>
      </c>
      <c r="H173" s="4" t="s">
        <v>165</v>
      </c>
      <c r="I173" s="4" t="s">
        <v>166</v>
      </c>
      <c r="J173" s="4" t="s">
        <v>31</v>
      </c>
      <c r="K173" s="4" t="s">
        <v>273</v>
      </c>
      <c r="L173" s="5">
        <v>60</v>
      </c>
      <c r="M173" s="5">
        <v>12.1</v>
      </c>
      <c r="N173" s="7">
        <v>39892</v>
      </c>
      <c r="O173" s="8">
        <v>40294.879999999997</v>
      </c>
      <c r="P173" s="4">
        <v>7560</v>
      </c>
      <c r="Q173" s="4">
        <v>0</v>
      </c>
      <c r="R173" s="4">
        <f t="shared" si="2"/>
        <v>7560</v>
      </c>
      <c r="S173" s="9">
        <v>41913</v>
      </c>
      <c r="T173" s="4">
        <v>0</v>
      </c>
      <c r="U173" s="5" t="s">
        <v>33</v>
      </c>
      <c r="V173" s="5"/>
    </row>
    <row r="174" spans="1:22" s="10" customFormat="1" ht="15.75" x14ac:dyDescent="0.25">
      <c r="A174" s="4" t="s">
        <v>522</v>
      </c>
      <c r="B174" s="4" t="s">
        <v>523</v>
      </c>
      <c r="C174" s="4" t="s">
        <v>26</v>
      </c>
      <c r="D174" s="4" t="s">
        <v>324</v>
      </c>
      <c r="E174" s="5" t="s">
        <v>164</v>
      </c>
      <c r="F174" s="6">
        <v>12060060</v>
      </c>
      <c r="G174" s="6">
        <v>1.623</v>
      </c>
      <c r="H174" s="4" t="s">
        <v>165</v>
      </c>
      <c r="I174" s="4" t="s">
        <v>166</v>
      </c>
      <c r="J174" s="4" t="s">
        <v>31</v>
      </c>
      <c r="K174" s="4" t="s">
        <v>160</v>
      </c>
      <c r="L174" s="5">
        <v>60</v>
      </c>
      <c r="M174" s="5">
        <v>12.1</v>
      </c>
      <c r="N174" s="7">
        <v>39445</v>
      </c>
      <c r="O174" s="8">
        <v>39062.39</v>
      </c>
      <c r="P174" s="4">
        <v>16000</v>
      </c>
      <c r="Q174" s="4">
        <v>0</v>
      </c>
      <c r="R174" s="4">
        <f t="shared" si="2"/>
        <v>16000</v>
      </c>
      <c r="S174" s="9">
        <v>41913</v>
      </c>
      <c r="T174" s="4">
        <v>0</v>
      </c>
      <c r="U174" s="5" t="s">
        <v>33</v>
      </c>
      <c r="V174" s="5"/>
    </row>
    <row r="175" spans="1:22" s="10" customFormat="1" ht="15.75" x14ac:dyDescent="0.25">
      <c r="A175" s="4" t="s">
        <v>524</v>
      </c>
      <c r="B175" s="4" t="s">
        <v>525</v>
      </c>
      <c r="C175" s="4" t="s">
        <v>26</v>
      </c>
      <c r="D175" s="4" t="s">
        <v>526</v>
      </c>
      <c r="E175" s="5" t="s">
        <v>164</v>
      </c>
      <c r="F175" s="6">
        <v>12060027</v>
      </c>
      <c r="G175" s="6">
        <v>2.6760000000000002</v>
      </c>
      <c r="H175" s="4" t="s">
        <v>165</v>
      </c>
      <c r="I175" s="4" t="s">
        <v>166</v>
      </c>
      <c r="J175" s="4" t="s">
        <v>31</v>
      </c>
      <c r="K175" s="4" t="s">
        <v>160</v>
      </c>
      <c r="L175" s="5">
        <v>60</v>
      </c>
      <c r="M175" s="5">
        <v>12.1</v>
      </c>
      <c r="N175" s="7">
        <v>39445</v>
      </c>
      <c r="O175" s="8">
        <v>39062.39</v>
      </c>
      <c r="P175" s="4">
        <v>9192</v>
      </c>
      <c r="Q175" s="4">
        <v>0</v>
      </c>
      <c r="R175" s="4">
        <f t="shared" si="2"/>
        <v>9192</v>
      </c>
      <c r="S175" s="9">
        <v>41913</v>
      </c>
      <c r="T175" s="4">
        <v>0</v>
      </c>
      <c r="U175" s="5" t="s">
        <v>33</v>
      </c>
      <c r="V175" s="5"/>
    </row>
    <row r="176" spans="1:22" s="10" customFormat="1" ht="31.5" x14ac:dyDescent="0.25">
      <c r="A176" s="4" t="s">
        <v>527</v>
      </c>
      <c r="B176" s="4" t="s">
        <v>528</v>
      </c>
      <c r="C176" s="4" t="s">
        <v>55</v>
      </c>
      <c r="D176" s="4" t="s">
        <v>518</v>
      </c>
      <c r="E176" s="5" t="s">
        <v>164</v>
      </c>
      <c r="F176" s="6">
        <v>12060002</v>
      </c>
      <c r="G176" s="6" t="s">
        <v>38</v>
      </c>
      <c r="H176" s="4" t="s">
        <v>165</v>
      </c>
      <c r="I176" s="4" t="s">
        <v>166</v>
      </c>
      <c r="J176" s="4" t="s">
        <v>31</v>
      </c>
      <c r="K176" s="4" t="s">
        <v>377</v>
      </c>
      <c r="L176" s="5">
        <v>60</v>
      </c>
      <c r="M176" s="5">
        <v>12.1</v>
      </c>
      <c r="N176" s="7">
        <v>39684</v>
      </c>
      <c r="O176" s="8">
        <v>40294.879999999997</v>
      </c>
      <c r="P176" s="4">
        <v>50230</v>
      </c>
      <c r="Q176" s="4">
        <v>0</v>
      </c>
      <c r="R176" s="4">
        <f t="shared" si="2"/>
        <v>50230</v>
      </c>
      <c r="S176" s="9">
        <v>41913</v>
      </c>
      <c r="T176" s="4">
        <v>0</v>
      </c>
      <c r="U176" s="5" t="s">
        <v>33</v>
      </c>
      <c r="V176" s="5"/>
    </row>
    <row r="177" spans="1:22" s="10" customFormat="1" ht="15.75" x14ac:dyDescent="0.25">
      <c r="A177" s="4" t="s">
        <v>529</v>
      </c>
      <c r="B177" s="4" t="s">
        <v>530</v>
      </c>
      <c r="C177" s="4" t="s">
        <v>26</v>
      </c>
      <c r="D177" s="4" t="s">
        <v>459</v>
      </c>
      <c r="E177" s="5" t="s">
        <v>164</v>
      </c>
      <c r="F177" s="6">
        <v>12060052</v>
      </c>
      <c r="G177" s="6">
        <v>13.11</v>
      </c>
      <c r="H177" s="4" t="s">
        <v>165</v>
      </c>
      <c r="I177" s="4" t="s">
        <v>166</v>
      </c>
      <c r="J177" s="4" t="s">
        <v>31</v>
      </c>
      <c r="K177" s="4" t="s">
        <v>333</v>
      </c>
      <c r="L177" s="5">
        <v>60</v>
      </c>
      <c r="M177" s="5">
        <v>12.1</v>
      </c>
      <c r="N177" s="7">
        <v>39445</v>
      </c>
      <c r="O177" s="8">
        <v>39890.68</v>
      </c>
      <c r="P177" s="4">
        <v>19895</v>
      </c>
      <c r="Q177" s="4">
        <v>0</v>
      </c>
      <c r="R177" s="4">
        <f t="shared" si="2"/>
        <v>19895</v>
      </c>
      <c r="S177" s="9">
        <v>41913</v>
      </c>
      <c r="T177" s="4">
        <v>0</v>
      </c>
      <c r="U177" s="5" t="s">
        <v>33</v>
      </c>
      <c r="V177" s="5"/>
    </row>
    <row r="178" spans="1:22" s="10" customFormat="1" ht="15.75" x14ac:dyDescent="0.25">
      <c r="A178" s="4" t="s">
        <v>531</v>
      </c>
      <c r="B178" s="4" t="s">
        <v>532</v>
      </c>
      <c r="C178" s="4" t="s">
        <v>26</v>
      </c>
      <c r="D178" s="4" t="s">
        <v>368</v>
      </c>
      <c r="E178" s="5" t="s">
        <v>164</v>
      </c>
      <c r="F178" s="6">
        <v>12060046</v>
      </c>
      <c r="G178" s="6">
        <v>3</v>
      </c>
      <c r="H178" s="4" t="s">
        <v>165</v>
      </c>
      <c r="I178" s="4" t="s">
        <v>166</v>
      </c>
      <c r="J178" s="4" t="s">
        <v>31</v>
      </c>
      <c r="K178" s="4" t="s">
        <v>273</v>
      </c>
      <c r="L178" s="5">
        <v>60</v>
      </c>
      <c r="M178" s="5">
        <v>12.1</v>
      </c>
      <c r="N178" s="7">
        <v>40047</v>
      </c>
      <c r="O178" s="8">
        <v>40294.879999999997</v>
      </c>
      <c r="P178" s="4">
        <v>36000</v>
      </c>
      <c r="Q178" s="4">
        <v>0</v>
      </c>
      <c r="R178" s="4">
        <f t="shared" si="2"/>
        <v>36000</v>
      </c>
      <c r="S178" s="9">
        <v>41913</v>
      </c>
      <c r="T178" s="4">
        <v>0</v>
      </c>
      <c r="U178" s="5" t="s">
        <v>33</v>
      </c>
      <c r="V178" s="5"/>
    </row>
    <row r="179" spans="1:22" s="10" customFormat="1" ht="15.75" x14ac:dyDescent="0.25">
      <c r="A179" s="4" t="s">
        <v>533</v>
      </c>
      <c r="B179" s="4" t="s">
        <v>534</v>
      </c>
      <c r="C179" s="4" t="s">
        <v>26</v>
      </c>
      <c r="D179" s="4" t="s">
        <v>535</v>
      </c>
      <c r="E179" s="5" t="s">
        <v>268</v>
      </c>
      <c r="F179" s="6">
        <v>14094044</v>
      </c>
      <c r="G179" s="6" t="s">
        <v>38</v>
      </c>
      <c r="H179" s="4" t="s">
        <v>29</v>
      </c>
      <c r="I179" s="4" t="s">
        <v>30</v>
      </c>
      <c r="J179" s="4" t="s">
        <v>31</v>
      </c>
      <c r="K179" s="4" t="s">
        <v>269</v>
      </c>
      <c r="L179" s="5">
        <v>60</v>
      </c>
      <c r="M179" s="5">
        <v>12.1</v>
      </c>
      <c r="N179" s="7">
        <v>39459</v>
      </c>
      <c r="O179" s="8">
        <v>39847.43</v>
      </c>
      <c r="P179" s="4">
        <v>8350</v>
      </c>
      <c r="Q179" s="4">
        <v>0</v>
      </c>
      <c r="R179" s="4">
        <f t="shared" si="2"/>
        <v>8350</v>
      </c>
      <c r="S179" s="9">
        <v>41913</v>
      </c>
      <c r="T179" s="4">
        <v>0</v>
      </c>
      <c r="U179" s="5" t="s">
        <v>33</v>
      </c>
      <c r="V179" s="5"/>
    </row>
    <row r="180" spans="1:22" s="10" customFormat="1" ht="15.75" x14ac:dyDescent="0.25">
      <c r="A180" s="4" t="s">
        <v>536</v>
      </c>
      <c r="B180" s="4" t="s">
        <v>537</v>
      </c>
      <c r="C180" s="4" t="s">
        <v>26</v>
      </c>
      <c r="D180" s="4" t="s">
        <v>312</v>
      </c>
      <c r="E180" s="5" t="s">
        <v>268</v>
      </c>
      <c r="F180" s="6">
        <v>14094023</v>
      </c>
      <c r="G180" s="6" t="s">
        <v>38</v>
      </c>
      <c r="H180" s="4" t="s">
        <v>29</v>
      </c>
      <c r="I180" s="4" t="s">
        <v>30</v>
      </c>
      <c r="J180" s="4" t="s">
        <v>31</v>
      </c>
      <c r="K180" s="4" t="s">
        <v>269</v>
      </c>
      <c r="L180" s="5">
        <v>60</v>
      </c>
      <c r="M180" s="5">
        <v>12.1</v>
      </c>
      <c r="N180" s="7">
        <v>39459</v>
      </c>
      <c r="O180" s="8">
        <v>39847.43</v>
      </c>
      <c r="P180" s="4">
        <v>99024</v>
      </c>
      <c r="Q180" s="4">
        <v>0</v>
      </c>
      <c r="R180" s="4">
        <f t="shared" si="2"/>
        <v>99024</v>
      </c>
      <c r="S180" s="9">
        <v>41913</v>
      </c>
      <c r="T180" s="4">
        <v>0</v>
      </c>
      <c r="U180" s="5" t="s">
        <v>33</v>
      </c>
      <c r="V180" s="5"/>
    </row>
    <row r="181" spans="1:22" s="10" customFormat="1" ht="15.75" x14ac:dyDescent="0.25">
      <c r="A181" s="4" t="s">
        <v>538</v>
      </c>
      <c r="B181" s="4" t="s">
        <v>539</v>
      </c>
      <c r="C181" s="4" t="s">
        <v>26</v>
      </c>
      <c r="D181" s="4" t="s">
        <v>468</v>
      </c>
      <c r="E181" s="5" t="s">
        <v>268</v>
      </c>
      <c r="F181" s="6">
        <v>14094052</v>
      </c>
      <c r="G181" s="6" t="s">
        <v>38</v>
      </c>
      <c r="H181" s="4" t="s">
        <v>29</v>
      </c>
      <c r="I181" s="4" t="s">
        <v>30</v>
      </c>
      <c r="J181" s="4" t="s">
        <v>31</v>
      </c>
      <c r="K181" s="4" t="s">
        <v>269</v>
      </c>
      <c r="L181" s="5">
        <v>60</v>
      </c>
      <c r="M181" s="5">
        <v>12.1</v>
      </c>
      <c r="N181" s="7">
        <v>39459</v>
      </c>
      <c r="O181" s="8">
        <v>39847.43</v>
      </c>
      <c r="P181" s="4">
        <v>41630</v>
      </c>
      <c r="Q181" s="4">
        <v>0</v>
      </c>
      <c r="R181" s="4">
        <f t="shared" si="2"/>
        <v>41630</v>
      </c>
      <c r="S181" s="9">
        <v>41913</v>
      </c>
      <c r="T181" s="4">
        <v>0</v>
      </c>
      <c r="U181" s="5" t="s">
        <v>33</v>
      </c>
      <c r="V181" s="5"/>
    </row>
    <row r="182" spans="1:22" s="10" customFormat="1" ht="15.75" x14ac:dyDescent="0.25">
      <c r="A182" s="4" t="s">
        <v>540</v>
      </c>
      <c r="B182" s="4" t="s">
        <v>541</v>
      </c>
      <c r="C182" s="4" t="s">
        <v>69</v>
      </c>
      <c r="D182" s="4" t="s">
        <v>267</v>
      </c>
      <c r="E182" s="5" t="s">
        <v>268</v>
      </c>
      <c r="F182" s="6">
        <v>14094038</v>
      </c>
      <c r="G182" s="6" t="s">
        <v>38</v>
      </c>
      <c r="H182" s="4" t="s">
        <v>29</v>
      </c>
      <c r="I182" s="4" t="s">
        <v>30</v>
      </c>
      <c r="J182" s="4" t="s">
        <v>31</v>
      </c>
      <c r="K182" s="4" t="s">
        <v>269</v>
      </c>
      <c r="L182" s="5">
        <v>60</v>
      </c>
      <c r="M182" s="5">
        <v>12.1</v>
      </c>
      <c r="N182" s="7">
        <v>39459</v>
      </c>
      <c r="O182" s="8">
        <v>39847.43</v>
      </c>
      <c r="P182" s="4">
        <v>13249</v>
      </c>
      <c r="Q182" s="4">
        <v>0</v>
      </c>
      <c r="R182" s="4">
        <f t="shared" si="2"/>
        <v>13249</v>
      </c>
      <c r="S182" s="9">
        <v>41913</v>
      </c>
      <c r="T182" s="4">
        <v>0</v>
      </c>
      <c r="U182" s="5" t="s">
        <v>33</v>
      </c>
      <c r="V182" s="5"/>
    </row>
    <row r="183" spans="1:22" s="10" customFormat="1" ht="15.75" x14ac:dyDescent="0.25">
      <c r="A183" s="4" t="s">
        <v>542</v>
      </c>
      <c r="B183" s="4" t="s">
        <v>543</v>
      </c>
      <c r="C183" s="4" t="s">
        <v>69</v>
      </c>
      <c r="D183" s="4" t="s">
        <v>544</v>
      </c>
      <c r="E183" s="5" t="s">
        <v>268</v>
      </c>
      <c r="F183" s="6">
        <v>14094030</v>
      </c>
      <c r="G183" s="6" t="s">
        <v>38</v>
      </c>
      <c r="H183" s="4" t="s">
        <v>29</v>
      </c>
      <c r="I183" s="4" t="s">
        <v>30</v>
      </c>
      <c r="J183" s="4" t="s">
        <v>31</v>
      </c>
      <c r="K183" s="4" t="s">
        <v>269</v>
      </c>
      <c r="L183" s="5">
        <v>60</v>
      </c>
      <c r="M183" s="5">
        <v>12.1</v>
      </c>
      <c r="N183" s="7">
        <v>39459</v>
      </c>
      <c r="O183" s="8">
        <v>39847.43</v>
      </c>
      <c r="P183" s="4">
        <v>8086</v>
      </c>
      <c r="Q183" s="4">
        <v>0</v>
      </c>
      <c r="R183" s="4">
        <f t="shared" si="2"/>
        <v>8086</v>
      </c>
      <c r="S183" s="9">
        <v>41913</v>
      </c>
      <c r="T183" s="4">
        <v>0</v>
      </c>
      <c r="U183" s="5" t="s">
        <v>33</v>
      </c>
      <c r="V183" s="5"/>
    </row>
    <row r="184" spans="1:22" s="10" customFormat="1" ht="15.75" x14ac:dyDescent="0.25">
      <c r="A184" s="4" t="s">
        <v>545</v>
      </c>
      <c r="B184" s="4" t="s">
        <v>546</v>
      </c>
      <c r="C184" s="4" t="s">
        <v>26</v>
      </c>
      <c r="D184" s="4" t="s">
        <v>547</v>
      </c>
      <c r="E184" s="5" t="s">
        <v>268</v>
      </c>
      <c r="F184" s="6">
        <v>14094042</v>
      </c>
      <c r="G184" s="6" t="s">
        <v>38</v>
      </c>
      <c r="H184" s="4" t="s">
        <v>29</v>
      </c>
      <c r="I184" s="4" t="s">
        <v>30</v>
      </c>
      <c r="J184" s="4" t="s">
        <v>31</v>
      </c>
      <c r="K184" s="4" t="s">
        <v>269</v>
      </c>
      <c r="L184" s="5">
        <v>60</v>
      </c>
      <c r="M184" s="5">
        <v>12.1</v>
      </c>
      <c r="N184" s="7">
        <v>39459</v>
      </c>
      <c r="O184" s="8">
        <v>39847.43</v>
      </c>
      <c r="P184" s="4">
        <v>4584</v>
      </c>
      <c r="Q184" s="4">
        <v>0</v>
      </c>
      <c r="R184" s="4">
        <f t="shared" si="2"/>
        <v>4584</v>
      </c>
      <c r="S184" s="9">
        <v>41913</v>
      </c>
      <c r="T184" s="4">
        <v>0</v>
      </c>
      <c r="U184" s="5" t="s">
        <v>33</v>
      </c>
      <c r="V184" s="5"/>
    </row>
    <row r="185" spans="1:22" s="10" customFormat="1" ht="15.75" x14ac:dyDescent="0.25">
      <c r="A185" s="4" t="s">
        <v>548</v>
      </c>
      <c r="B185" s="4" t="s">
        <v>549</v>
      </c>
      <c r="C185" s="4" t="s">
        <v>26</v>
      </c>
      <c r="D185" s="4" t="s">
        <v>550</v>
      </c>
      <c r="E185" s="5" t="s">
        <v>268</v>
      </c>
      <c r="F185" s="6">
        <v>14094017</v>
      </c>
      <c r="G185" s="6" t="s">
        <v>38</v>
      </c>
      <c r="H185" s="4" t="s">
        <v>29</v>
      </c>
      <c r="I185" s="4" t="s">
        <v>30</v>
      </c>
      <c r="J185" s="4" t="s">
        <v>31</v>
      </c>
      <c r="K185" s="4" t="s">
        <v>269</v>
      </c>
      <c r="L185" s="5">
        <v>60</v>
      </c>
      <c r="M185" s="5">
        <v>12.1</v>
      </c>
      <c r="N185" s="7">
        <v>39459</v>
      </c>
      <c r="O185" s="8">
        <v>39847.43</v>
      </c>
      <c r="P185" s="4">
        <v>5688</v>
      </c>
      <c r="Q185" s="4">
        <v>0</v>
      </c>
      <c r="R185" s="4">
        <f t="shared" si="2"/>
        <v>5688</v>
      </c>
      <c r="S185" s="9">
        <v>41913</v>
      </c>
      <c r="T185" s="4">
        <v>0</v>
      </c>
      <c r="U185" s="5" t="s">
        <v>33</v>
      </c>
      <c r="V185" s="5"/>
    </row>
    <row r="186" spans="1:22" s="10" customFormat="1" ht="15.75" x14ac:dyDescent="0.25">
      <c r="A186" s="4" t="s">
        <v>551</v>
      </c>
      <c r="B186" s="4" t="s">
        <v>552</v>
      </c>
      <c r="C186" s="4" t="s">
        <v>26</v>
      </c>
      <c r="D186" s="4" t="s">
        <v>293</v>
      </c>
      <c r="E186" s="5" t="s">
        <v>268</v>
      </c>
      <c r="F186" s="6">
        <v>14094050</v>
      </c>
      <c r="G186" s="6" t="s">
        <v>38</v>
      </c>
      <c r="H186" s="4" t="s">
        <v>29</v>
      </c>
      <c r="I186" s="4" t="s">
        <v>30</v>
      </c>
      <c r="J186" s="4" t="s">
        <v>31</v>
      </c>
      <c r="K186" s="4" t="s">
        <v>269</v>
      </c>
      <c r="L186" s="5">
        <v>60</v>
      </c>
      <c r="M186" s="5">
        <v>12.1</v>
      </c>
      <c r="N186" s="7">
        <v>39459</v>
      </c>
      <c r="O186" s="8">
        <v>39847.43</v>
      </c>
      <c r="P186" s="4">
        <v>3648</v>
      </c>
      <c r="Q186" s="4">
        <v>0</v>
      </c>
      <c r="R186" s="4">
        <f t="shared" si="2"/>
        <v>3648</v>
      </c>
      <c r="S186" s="9">
        <v>41913</v>
      </c>
      <c r="T186" s="4">
        <v>0</v>
      </c>
      <c r="U186" s="5" t="s">
        <v>33</v>
      </c>
      <c r="V186" s="5"/>
    </row>
    <row r="187" spans="1:22" s="10" customFormat="1" ht="15.75" x14ac:dyDescent="0.25">
      <c r="A187" s="4" t="s">
        <v>553</v>
      </c>
      <c r="B187" s="4" t="s">
        <v>554</v>
      </c>
      <c r="C187" s="4" t="s">
        <v>26</v>
      </c>
      <c r="D187" s="4" t="s">
        <v>555</v>
      </c>
      <c r="E187" s="5" t="s">
        <v>268</v>
      </c>
      <c r="F187" s="6">
        <v>14094028</v>
      </c>
      <c r="G187" s="6" t="s">
        <v>38</v>
      </c>
      <c r="H187" s="4" t="s">
        <v>29</v>
      </c>
      <c r="I187" s="4" t="s">
        <v>30</v>
      </c>
      <c r="J187" s="4" t="s">
        <v>31</v>
      </c>
      <c r="K187" s="4" t="s">
        <v>269</v>
      </c>
      <c r="L187" s="5">
        <v>60</v>
      </c>
      <c r="M187" s="5">
        <v>12.1</v>
      </c>
      <c r="N187" s="7">
        <v>39459</v>
      </c>
      <c r="O187" s="8">
        <v>39847.43</v>
      </c>
      <c r="P187" s="4">
        <v>5262</v>
      </c>
      <c r="Q187" s="4">
        <v>0</v>
      </c>
      <c r="R187" s="4">
        <f t="shared" si="2"/>
        <v>5262</v>
      </c>
      <c r="S187" s="9">
        <v>41913</v>
      </c>
      <c r="T187" s="4">
        <v>0</v>
      </c>
      <c r="U187" s="5" t="s">
        <v>33</v>
      </c>
      <c r="V187" s="5"/>
    </row>
    <row r="188" spans="1:22" s="10" customFormat="1" ht="15.75" x14ac:dyDescent="0.25">
      <c r="A188" s="4" t="s">
        <v>556</v>
      </c>
      <c r="B188" s="4" t="s">
        <v>557</v>
      </c>
      <c r="C188" s="4" t="s">
        <v>26</v>
      </c>
      <c r="D188" s="4" t="s">
        <v>558</v>
      </c>
      <c r="E188" s="5" t="s">
        <v>268</v>
      </c>
      <c r="F188" s="6">
        <v>14094014</v>
      </c>
      <c r="G188" s="6" t="s">
        <v>38</v>
      </c>
      <c r="H188" s="4" t="s">
        <v>29</v>
      </c>
      <c r="I188" s="4" t="s">
        <v>30</v>
      </c>
      <c r="J188" s="4" t="s">
        <v>31</v>
      </c>
      <c r="K188" s="4" t="s">
        <v>269</v>
      </c>
      <c r="L188" s="5">
        <v>60</v>
      </c>
      <c r="M188" s="5">
        <v>12.1</v>
      </c>
      <c r="N188" s="7">
        <v>39459</v>
      </c>
      <c r="O188" s="8">
        <v>39847.43</v>
      </c>
      <c r="P188" s="4">
        <v>1300</v>
      </c>
      <c r="Q188" s="4">
        <v>0</v>
      </c>
      <c r="R188" s="4">
        <f t="shared" si="2"/>
        <v>1300</v>
      </c>
      <c r="S188" s="9">
        <v>41913</v>
      </c>
      <c r="T188" s="4">
        <v>0</v>
      </c>
      <c r="U188" s="5" t="s">
        <v>33</v>
      </c>
      <c r="V188" s="5"/>
    </row>
    <row r="189" spans="1:22" s="10" customFormat="1" ht="15.75" x14ac:dyDescent="0.25">
      <c r="A189" s="4" t="s">
        <v>559</v>
      </c>
      <c r="B189" s="4" t="s">
        <v>560</v>
      </c>
      <c r="C189" s="4" t="s">
        <v>26</v>
      </c>
      <c r="D189" s="4" t="s">
        <v>561</v>
      </c>
      <c r="E189" s="5" t="s">
        <v>268</v>
      </c>
      <c r="F189" s="6">
        <v>14094022</v>
      </c>
      <c r="G189" s="6" t="s">
        <v>38</v>
      </c>
      <c r="H189" s="4" t="s">
        <v>29</v>
      </c>
      <c r="I189" s="4" t="s">
        <v>30</v>
      </c>
      <c r="J189" s="4" t="s">
        <v>31</v>
      </c>
      <c r="K189" s="4" t="s">
        <v>562</v>
      </c>
      <c r="L189" s="5">
        <v>60</v>
      </c>
      <c r="M189" s="5">
        <v>12.1</v>
      </c>
      <c r="N189" s="7">
        <v>39487</v>
      </c>
      <c r="O189" s="8">
        <v>39945.910000000003</v>
      </c>
      <c r="P189" s="4">
        <v>12504</v>
      </c>
      <c r="Q189" s="4">
        <v>0</v>
      </c>
      <c r="R189" s="4">
        <f t="shared" si="2"/>
        <v>12504</v>
      </c>
      <c r="S189" s="9">
        <v>41913</v>
      </c>
      <c r="T189" s="4">
        <v>0</v>
      </c>
      <c r="U189" s="5" t="s">
        <v>33</v>
      </c>
      <c r="V189" s="5"/>
    </row>
    <row r="190" spans="1:22" s="10" customFormat="1" ht="15.75" x14ac:dyDescent="0.25">
      <c r="A190" s="4" t="s">
        <v>563</v>
      </c>
      <c r="B190" s="4" t="s">
        <v>564</v>
      </c>
      <c r="C190" s="4" t="s">
        <v>69</v>
      </c>
      <c r="D190" s="4" t="s">
        <v>565</v>
      </c>
      <c r="E190" s="5" t="s">
        <v>297</v>
      </c>
      <c r="F190" s="6">
        <v>14070079</v>
      </c>
      <c r="G190" s="6" t="s">
        <v>38</v>
      </c>
      <c r="H190" s="4" t="s">
        <v>29</v>
      </c>
      <c r="I190" s="4" t="s">
        <v>30</v>
      </c>
      <c r="J190" s="4" t="s">
        <v>31</v>
      </c>
      <c r="K190" s="4" t="s">
        <v>562</v>
      </c>
      <c r="L190" s="5">
        <v>60</v>
      </c>
      <c r="M190" s="5">
        <v>12.1</v>
      </c>
      <c r="N190" s="7">
        <v>39487</v>
      </c>
      <c r="O190" s="8">
        <v>39945.910000000003</v>
      </c>
      <c r="P190" s="4">
        <v>9768</v>
      </c>
      <c r="Q190" s="4">
        <v>0</v>
      </c>
      <c r="R190" s="4">
        <f t="shared" si="2"/>
        <v>9768</v>
      </c>
      <c r="S190" s="9">
        <v>41913</v>
      </c>
      <c r="T190" s="4">
        <v>0</v>
      </c>
      <c r="U190" s="5" t="s">
        <v>33</v>
      </c>
      <c r="V190" s="5"/>
    </row>
    <row r="191" spans="1:22" s="10" customFormat="1" ht="15.75" x14ac:dyDescent="0.25">
      <c r="A191" s="4" t="s">
        <v>566</v>
      </c>
      <c r="B191" s="4" t="s">
        <v>567</v>
      </c>
      <c r="C191" s="4" t="s">
        <v>69</v>
      </c>
      <c r="D191" s="4" t="s">
        <v>568</v>
      </c>
      <c r="E191" s="5" t="s">
        <v>297</v>
      </c>
      <c r="F191" s="6">
        <v>14070039</v>
      </c>
      <c r="G191" s="6" t="s">
        <v>38</v>
      </c>
      <c r="H191" s="4" t="s">
        <v>29</v>
      </c>
      <c r="I191" s="4" t="s">
        <v>30</v>
      </c>
      <c r="J191" s="4" t="s">
        <v>31</v>
      </c>
      <c r="K191" s="4" t="s">
        <v>562</v>
      </c>
      <c r="L191" s="5">
        <v>60</v>
      </c>
      <c r="M191" s="5">
        <v>12.1</v>
      </c>
      <c r="N191" s="7">
        <v>39487</v>
      </c>
      <c r="O191" s="8">
        <v>39945.910000000003</v>
      </c>
      <c r="P191" s="4">
        <v>5384</v>
      </c>
      <c r="Q191" s="4">
        <v>0</v>
      </c>
      <c r="R191" s="4">
        <f t="shared" si="2"/>
        <v>5384</v>
      </c>
      <c r="S191" s="9">
        <v>41913</v>
      </c>
      <c r="T191" s="4">
        <v>0</v>
      </c>
      <c r="U191" s="5" t="s">
        <v>33</v>
      </c>
      <c r="V191" s="5"/>
    </row>
    <row r="192" spans="1:22" s="10" customFormat="1" ht="15.75" x14ac:dyDescent="0.25">
      <c r="A192" s="4" t="s">
        <v>569</v>
      </c>
      <c r="B192" s="4" t="s">
        <v>570</v>
      </c>
      <c r="C192" s="4" t="s">
        <v>69</v>
      </c>
      <c r="D192" s="4" t="s">
        <v>571</v>
      </c>
      <c r="E192" s="5" t="s">
        <v>297</v>
      </c>
      <c r="F192" s="6">
        <v>14070052</v>
      </c>
      <c r="G192" s="6">
        <v>0.33400000000000002</v>
      </c>
      <c r="H192" s="4" t="s">
        <v>29</v>
      </c>
      <c r="I192" s="4" t="s">
        <v>30</v>
      </c>
      <c r="J192" s="4" t="s">
        <v>31</v>
      </c>
      <c r="K192" s="4" t="s">
        <v>562</v>
      </c>
      <c r="L192" s="5">
        <v>60</v>
      </c>
      <c r="M192" s="5">
        <v>12.1</v>
      </c>
      <c r="N192" s="7">
        <v>39488</v>
      </c>
      <c r="O192" s="8">
        <v>39945.910000000003</v>
      </c>
      <c r="P192" s="4">
        <v>3904</v>
      </c>
      <c r="Q192" s="4">
        <v>0</v>
      </c>
      <c r="R192" s="4">
        <f t="shared" si="2"/>
        <v>3904</v>
      </c>
      <c r="S192" s="9">
        <v>41913</v>
      </c>
      <c r="T192" s="4">
        <v>0</v>
      </c>
      <c r="U192" s="5" t="s">
        <v>33</v>
      </c>
      <c r="V192" s="5"/>
    </row>
    <row r="193" spans="1:22" s="10" customFormat="1" ht="15.75" x14ac:dyDescent="0.25">
      <c r="A193" s="4" t="s">
        <v>572</v>
      </c>
      <c r="B193" s="4" t="s">
        <v>573</v>
      </c>
      <c r="C193" s="4" t="s">
        <v>26</v>
      </c>
      <c r="D193" s="4" t="s">
        <v>574</v>
      </c>
      <c r="E193" s="5" t="s">
        <v>575</v>
      </c>
      <c r="F193" s="6">
        <v>15061079</v>
      </c>
      <c r="G193" s="6" t="s">
        <v>38</v>
      </c>
      <c r="H193" s="4" t="s">
        <v>165</v>
      </c>
      <c r="I193" s="4" t="s">
        <v>166</v>
      </c>
      <c r="J193" s="4" t="s">
        <v>31</v>
      </c>
      <c r="K193" s="4" t="s">
        <v>269</v>
      </c>
      <c r="L193" s="5">
        <v>60</v>
      </c>
      <c r="M193" s="5">
        <v>12.1</v>
      </c>
      <c r="N193" s="7">
        <v>39459</v>
      </c>
      <c r="O193" s="8">
        <v>39847.43</v>
      </c>
      <c r="P193" s="4">
        <v>2544</v>
      </c>
      <c r="Q193" s="4">
        <v>0</v>
      </c>
      <c r="R193" s="4">
        <f t="shared" si="2"/>
        <v>2544</v>
      </c>
      <c r="S193" s="9">
        <v>41913</v>
      </c>
      <c r="T193" s="4">
        <v>0</v>
      </c>
      <c r="U193" s="5" t="s">
        <v>33</v>
      </c>
      <c r="V193" s="5"/>
    </row>
    <row r="194" spans="1:22" s="10" customFormat="1" ht="15.75" x14ac:dyDescent="0.25">
      <c r="A194" s="4" t="s">
        <v>576</v>
      </c>
      <c r="B194" s="4" t="s">
        <v>577</v>
      </c>
      <c r="C194" s="4" t="s">
        <v>69</v>
      </c>
      <c r="D194" s="4" t="s">
        <v>578</v>
      </c>
      <c r="E194" s="5" t="s">
        <v>297</v>
      </c>
      <c r="F194" s="6">
        <v>14070059</v>
      </c>
      <c r="G194" s="6" t="s">
        <v>38</v>
      </c>
      <c r="H194" s="4" t="s">
        <v>29</v>
      </c>
      <c r="I194" s="4" t="s">
        <v>30</v>
      </c>
      <c r="J194" s="4" t="s">
        <v>31</v>
      </c>
      <c r="K194" s="4" t="s">
        <v>269</v>
      </c>
      <c r="L194" s="5">
        <v>12</v>
      </c>
      <c r="M194" s="5">
        <v>4.0999999999999996</v>
      </c>
      <c r="N194" s="7">
        <v>39459</v>
      </c>
      <c r="O194" s="8">
        <v>39847.43</v>
      </c>
      <c r="P194" s="4">
        <v>22000</v>
      </c>
      <c r="Q194" s="4">
        <v>0</v>
      </c>
      <c r="R194" s="4">
        <f t="shared" si="2"/>
        <v>22000</v>
      </c>
      <c r="S194" s="9">
        <v>41913</v>
      </c>
      <c r="T194" s="4">
        <v>0</v>
      </c>
      <c r="U194" s="5" t="s">
        <v>33</v>
      </c>
      <c r="V194" s="5"/>
    </row>
    <row r="195" spans="1:22" s="10" customFormat="1" ht="15.75" x14ac:dyDescent="0.25">
      <c r="A195" s="4" t="s">
        <v>579</v>
      </c>
      <c r="B195" s="4" t="s">
        <v>580</v>
      </c>
      <c r="C195" s="4" t="s">
        <v>69</v>
      </c>
      <c r="D195" s="4" t="s">
        <v>581</v>
      </c>
      <c r="E195" s="5" t="s">
        <v>297</v>
      </c>
      <c r="F195" s="6">
        <v>14070016</v>
      </c>
      <c r="G195" s="6" t="s">
        <v>38</v>
      </c>
      <c r="H195" s="4" t="s">
        <v>29</v>
      </c>
      <c r="I195" s="4" t="s">
        <v>30</v>
      </c>
      <c r="J195" s="4" t="s">
        <v>31</v>
      </c>
      <c r="K195" s="4" t="s">
        <v>562</v>
      </c>
      <c r="L195" s="5">
        <v>60</v>
      </c>
      <c r="M195" s="5">
        <v>12.1</v>
      </c>
      <c r="N195" s="7">
        <v>39487</v>
      </c>
      <c r="O195" s="8">
        <v>39945.910000000003</v>
      </c>
      <c r="P195" s="4">
        <v>3300</v>
      </c>
      <c r="Q195" s="4">
        <v>0</v>
      </c>
      <c r="R195" s="4">
        <f t="shared" si="2"/>
        <v>3300</v>
      </c>
      <c r="S195" s="9">
        <v>41913</v>
      </c>
      <c r="T195" s="4">
        <v>0</v>
      </c>
      <c r="U195" s="5" t="s">
        <v>33</v>
      </c>
      <c r="V195" s="5"/>
    </row>
    <row r="196" spans="1:22" s="10" customFormat="1" ht="15.75" x14ac:dyDescent="0.25">
      <c r="A196" s="4" t="s">
        <v>582</v>
      </c>
      <c r="B196" s="4" t="s">
        <v>583</v>
      </c>
      <c r="C196" s="4" t="s">
        <v>69</v>
      </c>
      <c r="D196" s="4" t="s">
        <v>584</v>
      </c>
      <c r="E196" s="5" t="s">
        <v>297</v>
      </c>
      <c r="F196" s="6">
        <v>14070009</v>
      </c>
      <c r="G196" s="6">
        <v>4.91</v>
      </c>
      <c r="H196" s="4" t="s">
        <v>29</v>
      </c>
      <c r="I196" s="4" t="s">
        <v>30</v>
      </c>
      <c r="J196" s="4" t="s">
        <v>31</v>
      </c>
      <c r="K196" s="4" t="s">
        <v>562</v>
      </c>
      <c r="L196" s="5">
        <v>60</v>
      </c>
      <c r="M196" s="5">
        <v>12.1</v>
      </c>
      <c r="N196" s="7">
        <v>39488</v>
      </c>
      <c r="O196" s="8">
        <v>39945.910000000003</v>
      </c>
      <c r="P196" s="4">
        <v>2208</v>
      </c>
      <c r="Q196" s="4">
        <v>0</v>
      </c>
      <c r="R196" s="4">
        <f t="shared" si="2"/>
        <v>2208</v>
      </c>
      <c r="S196" s="9">
        <v>41913</v>
      </c>
      <c r="T196" s="4">
        <v>0</v>
      </c>
      <c r="U196" s="5" t="s">
        <v>33</v>
      </c>
      <c r="V196" s="5"/>
    </row>
    <row r="197" spans="1:22" s="10" customFormat="1" ht="15.75" x14ac:dyDescent="0.25">
      <c r="A197" s="4" t="s">
        <v>585</v>
      </c>
      <c r="B197" s="4" t="s">
        <v>586</v>
      </c>
      <c r="C197" s="4" t="s">
        <v>26</v>
      </c>
      <c r="D197" s="4" t="s">
        <v>587</v>
      </c>
      <c r="E197" s="5" t="s">
        <v>297</v>
      </c>
      <c r="F197" s="6">
        <v>14070014</v>
      </c>
      <c r="G197" s="6">
        <v>0.3</v>
      </c>
      <c r="H197" s="4" t="s">
        <v>29</v>
      </c>
      <c r="I197" s="4" t="s">
        <v>30</v>
      </c>
      <c r="J197" s="4" t="s">
        <v>31</v>
      </c>
      <c r="K197" s="4" t="s">
        <v>562</v>
      </c>
      <c r="L197" s="5">
        <v>60</v>
      </c>
      <c r="M197" s="5">
        <v>12.1</v>
      </c>
      <c r="N197" s="7">
        <v>39488</v>
      </c>
      <c r="O197" s="8">
        <v>39945.910000000003</v>
      </c>
      <c r="P197" s="4">
        <v>3804</v>
      </c>
      <c r="Q197" s="4">
        <v>0</v>
      </c>
      <c r="R197" s="4">
        <f t="shared" si="2"/>
        <v>3804</v>
      </c>
      <c r="S197" s="9">
        <v>41913</v>
      </c>
      <c r="T197" s="4">
        <v>0</v>
      </c>
      <c r="U197" s="5" t="s">
        <v>33</v>
      </c>
      <c r="V197" s="5"/>
    </row>
    <row r="198" spans="1:22" s="10" customFormat="1" ht="15.75" x14ac:dyDescent="0.25">
      <c r="A198" s="4" t="s">
        <v>588</v>
      </c>
      <c r="B198" s="4" t="s">
        <v>589</v>
      </c>
      <c r="C198" s="4" t="s">
        <v>69</v>
      </c>
      <c r="D198" s="4" t="s">
        <v>590</v>
      </c>
      <c r="E198" s="5" t="s">
        <v>297</v>
      </c>
      <c r="F198" s="6">
        <v>14070038</v>
      </c>
      <c r="G198" s="6">
        <v>6.0519999999999996</v>
      </c>
      <c r="H198" s="4" t="s">
        <v>29</v>
      </c>
      <c r="I198" s="4" t="s">
        <v>30</v>
      </c>
      <c r="J198" s="4" t="s">
        <v>31</v>
      </c>
      <c r="K198" s="4" t="s">
        <v>269</v>
      </c>
      <c r="L198" s="5">
        <v>60</v>
      </c>
      <c r="M198" s="5">
        <v>12.1</v>
      </c>
      <c r="N198" s="7">
        <v>39459</v>
      </c>
      <c r="O198" s="8">
        <v>39847.43</v>
      </c>
      <c r="P198" s="4">
        <v>7724</v>
      </c>
      <c r="Q198" s="4">
        <v>0</v>
      </c>
      <c r="R198" s="4">
        <f t="shared" ref="R198:R261" si="3">P198-Q198</f>
        <v>7724</v>
      </c>
      <c r="S198" s="9">
        <v>41913</v>
      </c>
      <c r="T198" s="4">
        <v>0</v>
      </c>
      <c r="U198" s="5" t="s">
        <v>33</v>
      </c>
      <c r="V198" s="5"/>
    </row>
    <row r="199" spans="1:22" s="10" customFormat="1" ht="15.75" x14ac:dyDescent="0.25">
      <c r="A199" s="4" t="s">
        <v>591</v>
      </c>
      <c r="B199" s="4" t="s">
        <v>592</v>
      </c>
      <c r="C199" s="4" t="s">
        <v>102</v>
      </c>
      <c r="D199" s="4" t="s">
        <v>593</v>
      </c>
      <c r="E199" s="5" t="s">
        <v>297</v>
      </c>
      <c r="F199" s="6">
        <v>14070033</v>
      </c>
      <c r="G199" s="6">
        <v>4.242</v>
      </c>
      <c r="H199" s="4" t="s">
        <v>29</v>
      </c>
      <c r="I199" s="4" t="s">
        <v>30</v>
      </c>
      <c r="J199" s="4" t="s">
        <v>31</v>
      </c>
      <c r="K199" s="4" t="s">
        <v>562</v>
      </c>
      <c r="L199" s="5">
        <v>60</v>
      </c>
      <c r="M199" s="5">
        <v>12.1</v>
      </c>
      <c r="N199" s="7">
        <v>39488</v>
      </c>
      <c r="O199" s="8">
        <v>39945.910000000003</v>
      </c>
      <c r="P199" s="4">
        <v>5736</v>
      </c>
      <c r="Q199" s="4">
        <v>0</v>
      </c>
      <c r="R199" s="4">
        <f t="shared" si="3"/>
        <v>5736</v>
      </c>
      <c r="S199" s="9">
        <v>41913</v>
      </c>
      <c r="T199" s="4">
        <v>0</v>
      </c>
      <c r="U199" s="5" t="s">
        <v>33</v>
      </c>
      <c r="V199" s="5"/>
    </row>
    <row r="200" spans="1:22" s="10" customFormat="1" ht="15.75" x14ac:dyDescent="0.25">
      <c r="A200" s="4" t="s">
        <v>594</v>
      </c>
      <c r="B200" s="4" t="s">
        <v>595</v>
      </c>
      <c r="C200" s="4" t="s">
        <v>69</v>
      </c>
      <c r="D200" s="4" t="s">
        <v>596</v>
      </c>
      <c r="E200" s="5" t="s">
        <v>297</v>
      </c>
      <c r="F200" s="6">
        <v>14070041</v>
      </c>
      <c r="G200" s="6">
        <v>1</v>
      </c>
      <c r="H200" s="4" t="s">
        <v>29</v>
      </c>
      <c r="I200" s="4" t="s">
        <v>30</v>
      </c>
      <c r="J200" s="4" t="s">
        <v>31</v>
      </c>
      <c r="K200" s="4" t="s">
        <v>562</v>
      </c>
      <c r="L200" s="5">
        <v>60</v>
      </c>
      <c r="M200" s="5">
        <v>12.1</v>
      </c>
      <c r="N200" s="7">
        <v>39488</v>
      </c>
      <c r="O200" s="8">
        <v>39945.910000000003</v>
      </c>
      <c r="P200" s="4">
        <v>3720</v>
      </c>
      <c r="Q200" s="4">
        <v>0</v>
      </c>
      <c r="R200" s="4">
        <f t="shared" si="3"/>
        <v>3720</v>
      </c>
      <c r="S200" s="9">
        <v>41913</v>
      </c>
      <c r="T200" s="4">
        <v>0</v>
      </c>
      <c r="U200" s="5" t="s">
        <v>33</v>
      </c>
      <c r="V200" s="5"/>
    </row>
    <row r="201" spans="1:22" s="10" customFormat="1" ht="15.75" x14ac:dyDescent="0.25">
      <c r="A201" s="4" t="s">
        <v>597</v>
      </c>
      <c r="B201" s="4" t="s">
        <v>598</v>
      </c>
      <c r="C201" s="4" t="s">
        <v>102</v>
      </c>
      <c r="D201" s="4" t="s">
        <v>599</v>
      </c>
      <c r="E201" s="5" t="s">
        <v>297</v>
      </c>
      <c r="F201" s="6">
        <v>14070037</v>
      </c>
      <c r="G201" s="6">
        <v>0.80400000000000005</v>
      </c>
      <c r="H201" s="4" t="s">
        <v>29</v>
      </c>
      <c r="I201" s="4" t="s">
        <v>30</v>
      </c>
      <c r="J201" s="4" t="s">
        <v>31</v>
      </c>
      <c r="K201" s="4" t="s">
        <v>562</v>
      </c>
      <c r="L201" s="5">
        <v>60</v>
      </c>
      <c r="M201" s="5">
        <v>12.1</v>
      </c>
      <c r="N201" s="7">
        <v>39488</v>
      </c>
      <c r="O201" s="8">
        <v>39945.910000000003</v>
      </c>
      <c r="P201" s="4">
        <v>1906</v>
      </c>
      <c r="Q201" s="4">
        <v>0</v>
      </c>
      <c r="R201" s="4">
        <f t="shared" si="3"/>
        <v>1906</v>
      </c>
      <c r="S201" s="9">
        <v>41913</v>
      </c>
      <c r="T201" s="4">
        <v>0</v>
      </c>
      <c r="U201" s="5" t="s">
        <v>33</v>
      </c>
      <c r="V201" s="5"/>
    </row>
    <row r="202" spans="1:22" s="10" customFormat="1" ht="15.75" x14ac:dyDescent="0.25">
      <c r="A202" s="4" t="s">
        <v>600</v>
      </c>
      <c r="B202" s="4" t="s">
        <v>601</v>
      </c>
      <c r="C202" s="4" t="s">
        <v>26</v>
      </c>
      <c r="D202" s="4" t="s">
        <v>602</v>
      </c>
      <c r="E202" s="5" t="s">
        <v>297</v>
      </c>
      <c r="F202" s="6">
        <v>14070084</v>
      </c>
      <c r="G202" s="6">
        <v>5.0679999999999996</v>
      </c>
      <c r="H202" s="4" t="s">
        <v>29</v>
      </c>
      <c r="I202" s="4" t="s">
        <v>30</v>
      </c>
      <c r="J202" s="4" t="s">
        <v>31</v>
      </c>
      <c r="K202" s="4" t="s">
        <v>269</v>
      </c>
      <c r="L202" s="5">
        <v>60</v>
      </c>
      <c r="M202" s="5">
        <v>12.1</v>
      </c>
      <c r="N202" s="7">
        <v>39459</v>
      </c>
      <c r="O202" s="8">
        <v>39847.43</v>
      </c>
      <c r="P202" s="4">
        <v>24513</v>
      </c>
      <c r="Q202" s="4">
        <v>0</v>
      </c>
      <c r="R202" s="4">
        <f t="shared" si="3"/>
        <v>24513</v>
      </c>
      <c r="S202" s="9">
        <v>41913</v>
      </c>
      <c r="T202" s="4">
        <v>0</v>
      </c>
      <c r="U202" s="5" t="s">
        <v>33</v>
      </c>
      <c r="V202" s="5"/>
    </row>
    <row r="203" spans="1:22" s="10" customFormat="1" ht="15.75" x14ac:dyDescent="0.25">
      <c r="A203" s="4" t="s">
        <v>603</v>
      </c>
      <c r="B203" s="4" t="s">
        <v>604</v>
      </c>
      <c r="C203" s="4" t="s">
        <v>102</v>
      </c>
      <c r="D203" s="4" t="s">
        <v>605</v>
      </c>
      <c r="E203" s="5" t="s">
        <v>268</v>
      </c>
      <c r="F203" s="6">
        <v>14094034</v>
      </c>
      <c r="G203" s="6" t="s">
        <v>38</v>
      </c>
      <c r="H203" s="4" t="s">
        <v>29</v>
      </c>
      <c r="I203" s="4" t="s">
        <v>30</v>
      </c>
      <c r="J203" s="4" t="s">
        <v>31</v>
      </c>
      <c r="K203" s="4" t="s">
        <v>269</v>
      </c>
      <c r="L203" s="5">
        <v>60</v>
      </c>
      <c r="M203" s="5">
        <v>12.1</v>
      </c>
      <c r="N203" s="7">
        <v>39459</v>
      </c>
      <c r="O203" s="8">
        <v>39847.43</v>
      </c>
      <c r="P203" s="4">
        <v>21400</v>
      </c>
      <c r="Q203" s="4">
        <v>0</v>
      </c>
      <c r="R203" s="4">
        <f t="shared" si="3"/>
        <v>21400</v>
      </c>
      <c r="S203" s="9">
        <v>41913</v>
      </c>
      <c r="T203" s="4">
        <v>0</v>
      </c>
      <c r="U203" s="5" t="s">
        <v>33</v>
      </c>
      <c r="V203" s="5"/>
    </row>
    <row r="204" spans="1:22" s="10" customFormat="1" ht="15.75" x14ac:dyDescent="0.25">
      <c r="A204" s="4" t="s">
        <v>606</v>
      </c>
      <c r="B204" s="4" t="s">
        <v>607</v>
      </c>
      <c r="C204" s="4" t="s">
        <v>102</v>
      </c>
      <c r="D204" s="4" t="s">
        <v>608</v>
      </c>
      <c r="E204" s="5" t="s">
        <v>297</v>
      </c>
      <c r="F204" s="6">
        <v>14070027</v>
      </c>
      <c r="G204" s="6">
        <v>0.32500000000000001</v>
      </c>
      <c r="H204" s="4" t="s">
        <v>29</v>
      </c>
      <c r="I204" s="4" t="s">
        <v>30</v>
      </c>
      <c r="J204" s="4" t="s">
        <v>31</v>
      </c>
      <c r="K204" s="4" t="s">
        <v>562</v>
      </c>
      <c r="L204" s="5">
        <v>60</v>
      </c>
      <c r="M204" s="5">
        <v>12.1</v>
      </c>
      <c r="N204" s="7">
        <v>39488</v>
      </c>
      <c r="O204" s="8">
        <v>39945.910000000003</v>
      </c>
      <c r="P204" s="4">
        <v>4608</v>
      </c>
      <c r="Q204" s="4">
        <v>0</v>
      </c>
      <c r="R204" s="4">
        <f t="shared" si="3"/>
        <v>4608</v>
      </c>
      <c r="S204" s="9">
        <v>41913</v>
      </c>
      <c r="T204" s="4">
        <v>0</v>
      </c>
      <c r="U204" s="5" t="s">
        <v>33</v>
      </c>
      <c r="V204" s="5"/>
    </row>
    <row r="205" spans="1:22" s="10" customFormat="1" ht="15.75" x14ac:dyDescent="0.25">
      <c r="A205" s="4" t="s">
        <v>609</v>
      </c>
      <c r="B205" s="4" t="s">
        <v>610</v>
      </c>
      <c r="C205" s="4" t="s">
        <v>26</v>
      </c>
      <c r="D205" s="4" t="s">
        <v>304</v>
      </c>
      <c r="E205" s="5" t="s">
        <v>297</v>
      </c>
      <c r="F205" s="6">
        <v>14070003</v>
      </c>
      <c r="G205" s="6">
        <v>14.731</v>
      </c>
      <c r="H205" s="4" t="s">
        <v>29</v>
      </c>
      <c r="I205" s="4" t="s">
        <v>30</v>
      </c>
      <c r="J205" s="4" t="s">
        <v>31</v>
      </c>
      <c r="K205" s="4" t="s">
        <v>269</v>
      </c>
      <c r="L205" s="5">
        <v>60</v>
      </c>
      <c r="M205" s="5">
        <v>12.1</v>
      </c>
      <c r="N205" s="7">
        <v>39459</v>
      </c>
      <c r="O205" s="8">
        <v>39847.43</v>
      </c>
      <c r="P205" s="4">
        <v>33462</v>
      </c>
      <c r="Q205" s="4">
        <v>0</v>
      </c>
      <c r="R205" s="4">
        <f t="shared" si="3"/>
        <v>33462</v>
      </c>
      <c r="S205" s="9">
        <v>41913</v>
      </c>
      <c r="T205" s="4">
        <v>0</v>
      </c>
      <c r="U205" s="5" t="s">
        <v>33</v>
      </c>
      <c r="V205" s="5"/>
    </row>
    <row r="206" spans="1:22" s="10" customFormat="1" ht="15.75" x14ac:dyDescent="0.25">
      <c r="A206" s="4" t="s">
        <v>611</v>
      </c>
      <c r="B206" s="4" t="s">
        <v>612</v>
      </c>
      <c r="C206" s="4" t="s">
        <v>69</v>
      </c>
      <c r="D206" s="4" t="s">
        <v>613</v>
      </c>
      <c r="E206" s="5" t="s">
        <v>297</v>
      </c>
      <c r="F206" s="6">
        <v>14070011</v>
      </c>
      <c r="G206" s="6">
        <v>0.31</v>
      </c>
      <c r="H206" s="4" t="s">
        <v>29</v>
      </c>
      <c r="I206" s="4" t="s">
        <v>30</v>
      </c>
      <c r="J206" s="4" t="s">
        <v>31</v>
      </c>
      <c r="K206" s="4" t="s">
        <v>562</v>
      </c>
      <c r="L206" s="5">
        <v>60</v>
      </c>
      <c r="M206" s="5">
        <v>12.1</v>
      </c>
      <c r="N206" s="7">
        <v>39488</v>
      </c>
      <c r="O206" s="8">
        <v>39945.910000000003</v>
      </c>
      <c r="P206" s="4">
        <v>12360</v>
      </c>
      <c r="Q206" s="4">
        <v>0</v>
      </c>
      <c r="R206" s="4">
        <f t="shared" si="3"/>
        <v>12360</v>
      </c>
      <c r="S206" s="9">
        <v>41913</v>
      </c>
      <c r="T206" s="4">
        <v>0</v>
      </c>
      <c r="U206" s="5" t="s">
        <v>33</v>
      </c>
      <c r="V206" s="5"/>
    </row>
    <row r="207" spans="1:22" s="10" customFormat="1" ht="31.5" x14ac:dyDescent="0.25">
      <c r="A207" s="4" t="s">
        <v>614</v>
      </c>
      <c r="B207" s="4" t="s">
        <v>615</v>
      </c>
      <c r="C207" s="4" t="s">
        <v>55</v>
      </c>
      <c r="D207" s="4" t="s">
        <v>440</v>
      </c>
      <c r="E207" s="5" t="s">
        <v>297</v>
      </c>
      <c r="F207" s="6">
        <v>14070006</v>
      </c>
      <c r="G207" s="6">
        <v>4.3365</v>
      </c>
      <c r="H207" s="4" t="s">
        <v>29</v>
      </c>
      <c r="I207" s="4" t="s">
        <v>30</v>
      </c>
      <c r="J207" s="4" t="s">
        <v>31</v>
      </c>
      <c r="K207" s="4" t="s">
        <v>616</v>
      </c>
      <c r="L207" s="5">
        <v>12</v>
      </c>
      <c r="M207" s="5">
        <v>4.4000000000000004</v>
      </c>
      <c r="N207" s="7">
        <v>39459</v>
      </c>
      <c r="O207" s="8">
        <v>39847.43</v>
      </c>
      <c r="P207" s="4">
        <v>328400</v>
      </c>
      <c r="Q207" s="4">
        <v>0</v>
      </c>
      <c r="R207" s="4">
        <f t="shared" si="3"/>
        <v>328400</v>
      </c>
      <c r="S207" s="9">
        <v>41913</v>
      </c>
      <c r="T207" s="4">
        <v>0</v>
      </c>
      <c r="U207" s="5" t="s">
        <v>33</v>
      </c>
      <c r="V207" s="5"/>
    </row>
    <row r="208" spans="1:22" s="10" customFormat="1" ht="15.75" x14ac:dyDescent="0.25">
      <c r="A208" s="4" t="s">
        <v>617</v>
      </c>
      <c r="B208" s="4" t="s">
        <v>618</v>
      </c>
      <c r="C208" s="4" t="s">
        <v>26</v>
      </c>
      <c r="D208" s="4" t="s">
        <v>619</v>
      </c>
      <c r="E208" s="5" t="s">
        <v>297</v>
      </c>
      <c r="F208" s="6">
        <v>14070051</v>
      </c>
      <c r="G208" s="6" t="s">
        <v>38</v>
      </c>
      <c r="H208" s="4" t="s">
        <v>29</v>
      </c>
      <c r="I208" s="4" t="s">
        <v>30</v>
      </c>
      <c r="J208" s="4" t="s">
        <v>31</v>
      </c>
      <c r="K208" s="4" t="s">
        <v>446</v>
      </c>
      <c r="L208" s="5">
        <v>60</v>
      </c>
      <c r="M208" s="5">
        <v>12.1</v>
      </c>
      <c r="N208" s="7">
        <v>39434</v>
      </c>
      <c r="O208" s="8">
        <v>39734.36</v>
      </c>
      <c r="P208" s="4">
        <v>60000</v>
      </c>
      <c r="Q208" s="4">
        <v>0</v>
      </c>
      <c r="R208" s="4">
        <f t="shared" si="3"/>
        <v>60000</v>
      </c>
      <c r="S208" s="9">
        <v>41913</v>
      </c>
      <c r="T208" s="4">
        <v>0</v>
      </c>
      <c r="U208" s="5" t="s">
        <v>33</v>
      </c>
      <c r="V208" s="5"/>
    </row>
    <row r="209" spans="1:22" s="10" customFormat="1" ht="15.75" x14ac:dyDescent="0.25">
      <c r="A209" s="4" t="s">
        <v>620</v>
      </c>
      <c r="B209" s="4" t="s">
        <v>621</v>
      </c>
      <c r="C209" s="4" t="s">
        <v>69</v>
      </c>
      <c r="D209" s="4" t="s">
        <v>622</v>
      </c>
      <c r="E209" s="5" t="s">
        <v>297</v>
      </c>
      <c r="F209" s="6">
        <v>14070076</v>
      </c>
      <c r="G209" s="6" t="s">
        <v>38</v>
      </c>
      <c r="H209" s="4" t="s">
        <v>29</v>
      </c>
      <c r="I209" s="4" t="s">
        <v>30</v>
      </c>
      <c r="J209" s="4" t="s">
        <v>31</v>
      </c>
      <c r="K209" s="4" t="s">
        <v>269</v>
      </c>
      <c r="L209" s="5">
        <v>60</v>
      </c>
      <c r="M209" s="5">
        <v>12.1</v>
      </c>
      <c r="N209" s="7">
        <v>39459</v>
      </c>
      <c r="O209" s="8">
        <v>39847.43</v>
      </c>
      <c r="P209" s="4">
        <v>4815</v>
      </c>
      <c r="Q209" s="4">
        <v>0</v>
      </c>
      <c r="R209" s="4">
        <f t="shared" si="3"/>
        <v>4815</v>
      </c>
      <c r="S209" s="9">
        <v>41913</v>
      </c>
      <c r="T209" s="4">
        <v>0</v>
      </c>
      <c r="U209" s="5" t="s">
        <v>33</v>
      </c>
      <c r="V209" s="5"/>
    </row>
    <row r="210" spans="1:22" s="10" customFormat="1" ht="15.75" x14ac:dyDescent="0.25">
      <c r="A210" s="4" t="s">
        <v>623</v>
      </c>
      <c r="B210" s="4" t="s">
        <v>624</v>
      </c>
      <c r="C210" s="4" t="s">
        <v>69</v>
      </c>
      <c r="D210" s="4" t="s">
        <v>625</v>
      </c>
      <c r="E210" s="5" t="s">
        <v>626</v>
      </c>
      <c r="F210" s="6">
        <v>16071053</v>
      </c>
      <c r="G210" s="6" t="s">
        <v>38</v>
      </c>
      <c r="H210" s="4" t="s">
        <v>29</v>
      </c>
      <c r="I210" s="4" t="s">
        <v>30</v>
      </c>
      <c r="J210" s="4" t="s">
        <v>31</v>
      </c>
      <c r="K210" s="4" t="s">
        <v>308</v>
      </c>
      <c r="L210" s="5">
        <v>60</v>
      </c>
      <c r="M210" s="5">
        <v>12.1</v>
      </c>
      <c r="N210" s="7">
        <v>38949</v>
      </c>
      <c r="O210" s="8">
        <v>39752.559999999998</v>
      </c>
      <c r="P210" s="4">
        <v>17208</v>
      </c>
      <c r="Q210" s="4">
        <v>0</v>
      </c>
      <c r="R210" s="4">
        <f t="shared" si="3"/>
        <v>17208</v>
      </c>
      <c r="S210" s="9">
        <v>41913</v>
      </c>
      <c r="T210" s="4">
        <v>0</v>
      </c>
      <c r="U210" s="5" t="s">
        <v>33</v>
      </c>
      <c r="V210" s="5"/>
    </row>
    <row r="211" spans="1:22" s="10" customFormat="1" ht="15.75" x14ac:dyDescent="0.25">
      <c r="A211" s="4" t="s">
        <v>627</v>
      </c>
      <c r="B211" s="4" t="s">
        <v>628</v>
      </c>
      <c r="C211" s="4" t="s">
        <v>69</v>
      </c>
      <c r="D211" s="4" t="s">
        <v>629</v>
      </c>
      <c r="E211" s="5" t="s">
        <v>626</v>
      </c>
      <c r="F211" s="6">
        <v>16071056</v>
      </c>
      <c r="G211" s="6" t="s">
        <v>38</v>
      </c>
      <c r="H211" s="4" t="s">
        <v>29</v>
      </c>
      <c r="I211" s="4" t="s">
        <v>30</v>
      </c>
      <c r="J211" s="4" t="s">
        <v>31</v>
      </c>
      <c r="K211" s="4" t="s">
        <v>630</v>
      </c>
      <c r="L211" s="5">
        <v>60</v>
      </c>
      <c r="M211" s="5">
        <v>12.1</v>
      </c>
      <c r="N211" s="7">
        <v>38568</v>
      </c>
      <c r="O211" s="8">
        <v>38504.120000000003</v>
      </c>
      <c r="P211" s="4">
        <v>240792</v>
      </c>
      <c r="Q211" s="4">
        <v>0</v>
      </c>
      <c r="R211" s="4">
        <f t="shared" si="3"/>
        <v>240792</v>
      </c>
      <c r="S211" s="9">
        <v>41913</v>
      </c>
      <c r="T211" s="4">
        <v>0</v>
      </c>
      <c r="U211" s="5" t="s">
        <v>33</v>
      </c>
      <c r="V211" s="5"/>
    </row>
    <row r="212" spans="1:22" s="10" customFormat="1" ht="15.75" x14ac:dyDescent="0.25">
      <c r="A212" s="4" t="s">
        <v>631</v>
      </c>
      <c r="B212" s="4" t="s">
        <v>632</v>
      </c>
      <c r="C212" s="4" t="s">
        <v>26</v>
      </c>
      <c r="D212" s="4" t="s">
        <v>633</v>
      </c>
      <c r="E212" s="5" t="s">
        <v>626</v>
      </c>
      <c r="F212" s="6">
        <v>16071050</v>
      </c>
      <c r="G212" s="6" t="s">
        <v>38</v>
      </c>
      <c r="H212" s="4" t="s">
        <v>29</v>
      </c>
      <c r="I212" s="4" t="s">
        <v>30</v>
      </c>
      <c r="J212" s="4" t="s">
        <v>31</v>
      </c>
      <c r="K212" s="4" t="s">
        <v>308</v>
      </c>
      <c r="L212" s="5">
        <v>60</v>
      </c>
      <c r="M212" s="5">
        <v>12.1</v>
      </c>
      <c r="N212" s="7">
        <v>38949</v>
      </c>
      <c r="O212" s="8">
        <v>39752.559999999998</v>
      </c>
      <c r="P212" s="4">
        <v>26712</v>
      </c>
      <c r="Q212" s="4">
        <v>0</v>
      </c>
      <c r="R212" s="4">
        <f t="shared" si="3"/>
        <v>26712</v>
      </c>
      <c r="S212" s="9">
        <v>41913</v>
      </c>
      <c r="T212" s="4">
        <v>0</v>
      </c>
      <c r="U212" s="5" t="s">
        <v>33</v>
      </c>
      <c r="V212" s="5"/>
    </row>
    <row r="213" spans="1:22" s="10" customFormat="1" ht="15.75" x14ac:dyDescent="0.25">
      <c r="A213" s="4" t="s">
        <v>634</v>
      </c>
      <c r="B213" s="4" t="s">
        <v>635</v>
      </c>
      <c r="C213" s="4" t="s">
        <v>26</v>
      </c>
      <c r="D213" s="4" t="s">
        <v>636</v>
      </c>
      <c r="E213" s="5" t="s">
        <v>297</v>
      </c>
      <c r="F213" s="6">
        <v>14070020</v>
      </c>
      <c r="G213" s="6">
        <v>9.7520000000000007</v>
      </c>
      <c r="H213" s="4" t="s">
        <v>29</v>
      </c>
      <c r="I213" s="4" t="s">
        <v>30</v>
      </c>
      <c r="J213" s="4" t="s">
        <v>66</v>
      </c>
      <c r="K213" s="4" t="s">
        <v>269</v>
      </c>
      <c r="L213" s="5">
        <v>60</v>
      </c>
      <c r="M213" s="5">
        <v>25</v>
      </c>
      <c r="N213" s="7">
        <v>39459</v>
      </c>
      <c r="O213" s="8">
        <v>39847.43</v>
      </c>
      <c r="P213" s="4">
        <v>9096</v>
      </c>
      <c r="Q213" s="4">
        <v>0</v>
      </c>
      <c r="R213" s="4">
        <f t="shared" si="3"/>
        <v>9096</v>
      </c>
      <c r="S213" s="9">
        <v>41913</v>
      </c>
      <c r="T213" s="4">
        <v>0</v>
      </c>
      <c r="U213" s="5" t="s">
        <v>33</v>
      </c>
      <c r="V213" s="5"/>
    </row>
    <row r="214" spans="1:22" s="10" customFormat="1" ht="15.75" x14ac:dyDescent="0.25">
      <c r="A214" s="4" t="s">
        <v>637</v>
      </c>
      <c r="B214" s="4" t="s">
        <v>638</v>
      </c>
      <c r="C214" s="4" t="s">
        <v>26</v>
      </c>
      <c r="D214" s="4" t="s">
        <v>440</v>
      </c>
      <c r="E214" s="5" t="s">
        <v>297</v>
      </c>
      <c r="F214" s="6">
        <v>14070006</v>
      </c>
      <c r="G214" s="6">
        <v>4.1369999999999996</v>
      </c>
      <c r="H214" s="4" t="s">
        <v>29</v>
      </c>
      <c r="I214" s="4" t="s">
        <v>30</v>
      </c>
      <c r="J214" s="4" t="s">
        <v>66</v>
      </c>
      <c r="K214" s="4" t="s">
        <v>269</v>
      </c>
      <c r="L214" s="5">
        <v>12</v>
      </c>
      <c r="M214" s="5">
        <v>10</v>
      </c>
      <c r="N214" s="7">
        <v>39459</v>
      </c>
      <c r="O214" s="8">
        <v>39847.43</v>
      </c>
      <c r="P214" s="4">
        <v>13104</v>
      </c>
      <c r="Q214" s="4">
        <v>0</v>
      </c>
      <c r="R214" s="4">
        <f t="shared" si="3"/>
        <v>13104</v>
      </c>
      <c r="S214" s="9">
        <v>41913</v>
      </c>
      <c r="T214" s="4">
        <v>0</v>
      </c>
      <c r="U214" s="5" t="s">
        <v>33</v>
      </c>
      <c r="V214" s="5"/>
    </row>
    <row r="215" spans="1:22" s="10" customFormat="1" ht="15.75" x14ac:dyDescent="0.25">
      <c r="A215" s="4" t="s">
        <v>639</v>
      </c>
      <c r="B215" s="4" t="s">
        <v>640</v>
      </c>
      <c r="C215" s="4" t="s">
        <v>69</v>
      </c>
      <c r="D215" s="4" t="s">
        <v>440</v>
      </c>
      <c r="E215" s="5" t="s">
        <v>297</v>
      </c>
      <c r="F215" s="6">
        <v>14070006</v>
      </c>
      <c r="G215" s="6">
        <v>1.429</v>
      </c>
      <c r="H215" s="4" t="s">
        <v>29</v>
      </c>
      <c r="I215" s="4" t="s">
        <v>30</v>
      </c>
      <c r="J215" s="4" t="s">
        <v>484</v>
      </c>
      <c r="K215" s="4" t="s">
        <v>269</v>
      </c>
      <c r="L215" s="5">
        <v>12</v>
      </c>
      <c r="M215" s="5">
        <v>6.1</v>
      </c>
      <c r="N215" s="7">
        <v>39459</v>
      </c>
      <c r="O215" s="8">
        <v>39847.43</v>
      </c>
      <c r="P215" s="4">
        <v>28392</v>
      </c>
      <c r="Q215" s="4">
        <v>0</v>
      </c>
      <c r="R215" s="4">
        <f t="shared" si="3"/>
        <v>28392</v>
      </c>
      <c r="S215" s="9">
        <v>41913</v>
      </c>
      <c r="T215" s="4">
        <v>0</v>
      </c>
      <c r="U215" s="5" t="s">
        <v>33</v>
      </c>
      <c r="V215" s="5"/>
    </row>
    <row r="216" spans="1:22" s="10" customFormat="1" ht="15.75" x14ac:dyDescent="0.25">
      <c r="A216" s="4" t="s">
        <v>641</v>
      </c>
      <c r="B216" s="4" t="s">
        <v>642</v>
      </c>
      <c r="C216" s="4" t="s">
        <v>26</v>
      </c>
      <c r="D216" s="4" t="s">
        <v>633</v>
      </c>
      <c r="E216" s="5" t="s">
        <v>626</v>
      </c>
      <c r="F216" s="6">
        <v>16071050</v>
      </c>
      <c r="G216" s="6" t="s">
        <v>38</v>
      </c>
      <c r="H216" s="4" t="s">
        <v>29</v>
      </c>
      <c r="I216" s="4" t="s">
        <v>30</v>
      </c>
      <c r="J216" s="4" t="s">
        <v>66</v>
      </c>
      <c r="K216" s="4" t="s">
        <v>308</v>
      </c>
      <c r="L216" s="5">
        <v>70</v>
      </c>
      <c r="M216" s="5">
        <v>25</v>
      </c>
      <c r="N216" s="7">
        <v>38949</v>
      </c>
      <c r="O216" s="8">
        <v>39752.559999999998</v>
      </c>
      <c r="P216" s="4">
        <v>7296</v>
      </c>
      <c r="Q216" s="4">
        <v>0</v>
      </c>
      <c r="R216" s="4">
        <f t="shared" si="3"/>
        <v>7296</v>
      </c>
      <c r="S216" s="9">
        <v>41913</v>
      </c>
      <c r="T216" s="4">
        <v>0</v>
      </c>
      <c r="U216" s="5" t="s">
        <v>33</v>
      </c>
      <c r="V216" s="5"/>
    </row>
    <row r="217" spans="1:22" s="10" customFormat="1" ht="31.5" x14ac:dyDescent="0.25">
      <c r="A217" s="4" t="s">
        <v>643</v>
      </c>
      <c r="B217" s="4" t="s">
        <v>644</v>
      </c>
      <c r="C217" s="4" t="s">
        <v>55</v>
      </c>
      <c r="D217" s="4" t="s">
        <v>459</v>
      </c>
      <c r="E217" s="5" t="s">
        <v>164</v>
      </c>
      <c r="F217" s="6">
        <v>12060052</v>
      </c>
      <c r="G217" s="6" t="s">
        <v>38</v>
      </c>
      <c r="H217" s="4" t="s">
        <v>165</v>
      </c>
      <c r="I217" s="4" t="s">
        <v>166</v>
      </c>
      <c r="J217" s="4" t="s">
        <v>148</v>
      </c>
      <c r="K217" s="4" t="s">
        <v>616</v>
      </c>
      <c r="L217" s="5">
        <v>60</v>
      </c>
      <c r="M217" s="5">
        <v>25</v>
      </c>
      <c r="N217" s="7">
        <v>39449</v>
      </c>
      <c r="O217" s="8">
        <v>0</v>
      </c>
      <c r="P217" s="4">
        <v>611800</v>
      </c>
      <c r="Q217" s="4">
        <v>0</v>
      </c>
      <c r="R217" s="4">
        <f t="shared" si="3"/>
        <v>611800</v>
      </c>
      <c r="S217" s="9">
        <v>41913</v>
      </c>
      <c r="T217" s="4">
        <v>0</v>
      </c>
      <c r="U217" s="5" t="s">
        <v>135</v>
      </c>
      <c r="V217" s="5"/>
    </row>
    <row r="218" spans="1:22" s="10" customFormat="1" ht="31.5" x14ac:dyDescent="0.25">
      <c r="A218" s="4" t="s">
        <v>645</v>
      </c>
      <c r="B218" s="4" t="s">
        <v>646</v>
      </c>
      <c r="C218" s="4" t="s">
        <v>55</v>
      </c>
      <c r="D218" s="4" t="s">
        <v>272</v>
      </c>
      <c r="E218" s="5" t="s">
        <v>164</v>
      </c>
      <c r="F218" s="6">
        <v>12060033</v>
      </c>
      <c r="G218" s="6" t="s">
        <v>38</v>
      </c>
      <c r="H218" s="4" t="s">
        <v>165</v>
      </c>
      <c r="I218" s="4" t="s">
        <v>166</v>
      </c>
      <c r="J218" s="4" t="s">
        <v>103</v>
      </c>
      <c r="K218" s="4" t="s">
        <v>418</v>
      </c>
      <c r="L218" s="5">
        <v>24</v>
      </c>
      <c r="M218" s="5">
        <v>6.1</v>
      </c>
      <c r="N218" s="7">
        <v>39568</v>
      </c>
      <c r="O218" s="8">
        <v>39062.39</v>
      </c>
      <c r="P218" s="4">
        <v>12800</v>
      </c>
      <c r="Q218" s="4">
        <v>0</v>
      </c>
      <c r="R218" s="4">
        <f t="shared" si="3"/>
        <v>12800</v>
      </c>
      <c r="S218" s="9">
        <v>41913</v>
      </c>
      <c r="T218" s="4">
        <v>0</v>
      </c>
      <c r="U218" s="5" t="s">
        <v>33</v>
      </c>
      <c r="V218" s="5"/>
    </row>
    <row r="219" spans="1:22" s="10" customFormat="1" ht="31.5" x14ac:dyDescent="0.25">
      <c r="A219" s="4" t="s">
        <v>647</v>
      </c>
      <c r="B219" s="12" t="s">
        <v>648</v>
      </c>
      <c r="C219" s="4" t="s">
        <v>55</v>
      </c>
      <c r="D219" s="4" t="s">
        <v>316</v>
      </c>
      <c r="E219" s="5" t="s">
        <v>164</v>
      </c>
      <c r="F219" s="6">
        <v>12060006</v>
      </c>
      <c r="G219" s="6">
        <v>8.9</v>
      </c>
      <c r="H219" s="4" t="s">
        <v>165</v>
      </c>
      <c r="I219" s="4" t="s">
        <v>166</v>
      </c>
      <c r="J219" s="4" t="s">
        <v>103</v>
      </c>
      <c r="K219" s="4" t="s">
        <v>377</v>
      </c>
      <c r="L219" s="5">
        <v>60</v>
      </c>
      <c r="M219" s="5">
        <v>21</v>
      </c>
      <c r="N219" s="7">
        <v>39892</v>
      </c>
      <c r="O219" s="8">
        <v>0</v>
      </c>
      <c r="P219" s="4">
        <v>182300</v>
      </c>
      <c r="Q219" s="4">
        <v>0</v>
      </c>
      <c r="R219" s="4">
        <f t="shared" si="3"/>
        <v>182300</v>
      </c>
      <c r="S219" s="9">
        <v>41913</v>
      </c>
      <c r="T219" s="4">
        <v>0</v>
      </c>
      <c r="U219" s="5" t="s">
        <v>135</v>
      </c>
      <c r="V219" s="5"/>
    </row>
    <row r="220" spans="1:22" s="10" customFormat="1" ht="31.5" x14ac:dyDescent="0.25">
      <c r="A220" s="4" t="s">
        <v>649</v>
      </c>
      <c r="B220" s="4" t="s">
        <v>650</v>
      </c>
      <c r="C220" s="4" t="s">
        <v>55</v>
      </c>
      <c r="D220" s="4" t="s">
        <v>316</v>
      </c>
      <c r="E220" s="5" t="s">
        <v>164</v>
      </c>
      <c r="F220" s="6">
        <v>12060006</v>
      </c>
      <c r="G220" s="6">
        <v>6.6</v>
      </c>
      <c r="H220" s="4" t="s">
        <v>165</v>
      </c>
      <c r="I220" s="4" t="s">
        <v>166</v>
      </c>
      <c r="J220" s="4" t="s">
        <v>103</v>
      </c>
      <c r="K220" s="4" t="s">
        <v>377</v>
      </c>
      <c r="L220" s="5">
        <v>60</v>
      </c>
      <c r="M220" s="5">
        <v>16</v>
      </c>
      <c r="N220" s="7">
        <v>39686</v>
      </c>
      <c r="O220" s="8">
        <v>0</v>
      </c>
      <c r="P220" s="4">
        <v>64800</v>
      </c>
      <c r="Q220" s="4">
        <v>0</v>
      </c>
      <c r="R220" s="4">
        <f t="shared" si="3"/>
        <v>64800</v>
      </c>
      <c r="S220" s="9">
        <v>41913</v>
      </c>
      <c r="T220" s="4">
        <v>0</v>
      </c>
      <c r="U220" s="5" t="s">
        <v>135</v>
      </c>
      <c r="V220" s="5"/>
    </row>
    <row r="221" spans="1:22" s="10" customFormat="1" ht="31.5" x14ac:dyDescent="0.25">
      <c r="A221" s="4" t="s">
        <v>651</v>
      </c>
      <c r="B221" s="4" t="s">
        <v>652</v>
      </c>
      <c r="C221" s="4" t="s">
        <v>653</v>
      </c>
      <c r="D221" s="4" t="s">
        <v>316</v>
      </c>
      <c r="E221" s="5" t="s">
        <v>164</v>
      </c>
      <c r="F221" s="6">
        <v>12060006</v>
      </c>
      <c r="G221" s="6">
        <v>8</v>
      </c>
      <c r="H221" s="4" t="s">
        <v>165</v>
      </c>
      <c r="I221" s="4" t="s">
        <v>166</v>
      </c>
      <c r="J221" s="4" t="s">
        <v>103</v>
      </c>
      <c r="K221" s="4" t="s">
        <v>377</v>
      </c>
      <c r="L221" s="5">
        <v>60</v>
      </c>
      <c r="M221" s="5">
        <v>12.1</v>
      </c>
      <c r="N221" s="7">
        <v>39892</v>
      </c>
      <c r="O221" s="8">
        <v>40294.879999999997</v>
      </c>
      <c r="P221" s="4">
        <v>56600</v>
      </c>
      <c r="Q221" s="4">
        <v>0</v>
      </c>
      <c r="R221" s="4">
        <f t="shared" si="3"/>
        <v>56600</v>
      </c>
      <c r="S221" s="9">
        <v>41913</v>
      </c>
      <c r="T221" s="4">
        <v>0</v>
      </c>
      <c r="U221" s="5" t="s">
        <v>33</v>
      </c>
      <c r="V221" s="5"/>
    </row>
    <row r="222" spans="1:22" s="10" customFormat="1" ht="15.75" x14ac:dyDescent="0.25">
      <c r="A222" s="4" t="s">
        <v>654</v>
      </c>
      <c r="B222" s="4" t="s">
        <v>655</v>
      </c>
      <c r="C222" s="4" t="s">
        <v>26</v>
      </c>
      <c r="D222" s="4" t="s">
        <v>396</v>
      </c>
      <c r="E222" s="5" t="s">
        <v>164</v>
      </c>
      <c r="F222" s="6">
        <v>12060015</v>
      </c>
      <c r="G222" s="6">
        <v>4.4000000000000004</v>
      </c>
      <c r="H222" s="4" t="s">
        <v>165</v>
      </c>
      <c r="I222" s="4" t="s">
        <v>166</v>
      </c>
      <c r="J222" s="4" t="s">
        <v>103</v>
      </c>
      <c r="K222" s="4" t="s">
        <v>160</v>
      </c>
      <c r="L222" s="5">
        <v>24</v>
      </c>
      <c r="M222" s="5">
        <v>6.1</v>
      </c>
      <c r="N222" s="7">
        <v>39357</v>
      </c>
      <c r="O222" s="8">
        <v>39062.39</v>
      </c>
      <c r="P222" s="4">
        <v>40600</v>
      </c>
      <c r="Q222" s="4">
        <v>0</v>
      </c>
      <c r="R222" s="4">
        <f t="shared" si="3"/>
        <v>40600</v>
      </c>
      <c r="S222" s="9">
        <v>41913</v>
      </c>
      <c r="T222" s="4">
        <v>0</v>
      </c>
      <c r="U222" s="5" t="s">
        <v>33</v>
      </c>
      <c r="V222" s="5"/>
    </row>
    <row r="223" spans="1:22" s="10" customFormat="1" ht="15.75" x14ac:dyDescent="0.25">
      <c r="A223" s="4" t="s">
        <v>656</v>
      </c>
      <c r="B223" s="4" t="s">
        <v>657</v>
      </c>
      <c r="C223" s="4" t="s">
        <v>26</v>
      </c>
      <c r="D223" s="4" t="s">
        <v>396</v>
      </c>
      <c r="E223" s="5" t="s">
        <v>164</v>
      </c>
      <c r="F223" s="6">
        <v>12060015</v>
      </c>
      <c r="G223" s="6">
        <v>5.4560000000000004</v>
      </c>
      <c r="H223" s="4" t="s">
        <v>165</v>
      </c>
      <c r="I223" s="4" t="s">
        <v>166</v>
      </c>
      <c r="J223" s="4" t="s">
        <v>103</v>
      </c>
      <c r="K223" s="4" t="s">
        <v>160</v>
      </c>
      <c r="L223" s="5">
        <v>24</v>
      </c>
      <c r="M223" s="5">
        <v>6.1</v>
      </c>
      <c r="N223" s="7">
        <v>39357</v>
      </c>
      <c r="O223" s="8">
        <v>39062.39</v>
      </c>
      <c r="P223" s="4">
        <v>48000</v>
      </c>
      <c r="Q223" s="4">
        <v>0</v>
      </c>
      <c r="R223" s="4">
        <f t="shared" si="3"/>
        <v>48000</v>
      </c>
      <c r="S223" s="9">
        <v>41913</v>
      </c>
      <c r="T223" s="4">
        <v>0</v>
      </c>
      <c r="U223" s="5" t="s">
        <v>33</v>
      </c>
      <c r="V223" s="5"/>
    </row>
    <row r="224" spans="1:22" s="10" customFormat="1" ht="15.75" x14ac:dyDescent="0.25">
      <c r="A224" s="4" t="s">
        <v>658</v>
      </c>
      <c r="B224" s="4" t="s">
        <v>659</v>
      </c>
      <c r="C224" s="4" t="s">
        <v>102</v>
      </c>
      <c r="D224" s="4" t="s">
        <v>660</v>
      </c>
      <c r="E224" s="5" t="s">
        <v>164</v>
      </c>
      <c r="F224" s="6">
        <v>12060089</v>
      </c>
      <c r="G224" s="6" t="s">
        <v>38</v>
      </c>
      <c r="H224" s="4" t="s">
        <v>165</v>
      </c>
      <c r="I224" s="4" t="s">
        <v>166</v>
      </c>
      <c r="J224" s="4" t="s">
        <v>103</v>
      </c>
      <c r="K224" s="4" t="s">
        <v>269</v>
      </c>
      <c r="L224" s="5">
        <v>60</v>
      </c>
      <c r="M224" s="5">
        <v>23</v>
      </c>
      <c r="N224" s="7">
        <v>39449</v>
      </c>
      <c r="O224" s="8">
        <v>39847.43</v>
      </c>
      <c r="P224" s="4">
        <v>151872</v>
      </c>
      <c r="Q224" s="4">
        <v>0</v>
      </c>
      <c r="R224" s="4">
        <f t="shared" si="3"/>
        <v>151872</v>
      </c>
      <c r="S224" s="9">
        <v>41913</v>
      </c>
      <c r="T224" s="4">
        <v>0</v>
      </c>
      <c r="U224" s="5" t="s">
        <v>33</v>
      </c>
      <c r="V224" s="5"/>
    </row>
    <row r="225" spans="1:22" s="10" customFormat="1" ht="15.75" x14ac:dyDescent="0.25">
      <c r="A225" s="4" t="s">
        <v>661</v>
      </c>
      <c r="B225" s="4" t="s">
        <v>662</v>
      </c>
      <c r="C225" s="4" t="s">
        <v>26</v>
      </c>
      <c r="D225" s="4" t="s">
        <v>276</v>
      </c>
      <c r="E225" s="5" t="s">
        <v>164</v>
      </c>
      <c r="F225" s="6">
        <v>12060048</v>
      </c>
      <c r="G225" s="6" t="s">
        <v>38</v>
      </c>
      <c r="H225" s="4" t="s">
        <v>165</v>
      </c>
      <c r="I225" s="4" t="s">
        <v>166</v>
      </c>
      <c r="J225" s="4" t="s">
        <v>66</v>
      </c>
      <c r="K225" s="4" t="s">
        <v>160</v>
      </c>
      <c r="L225" s="5">
        <v>60</v>
      </c>
      <c r="M225" s="5">
        <v>25</v>
      </c>
      <c r="N225" s="7">
        <v>39568</v>
      </c>
      <c r="O225" s="8">
        <v>39062.39</v>
      </c>
      <c r="P225" s="4">
        <v>6000</v>
      </c>
      <c r="Q225" s="4">
        <v>0</v>
      </c>
      <c r="R225" s="4">
        <f t="shared" si="3"/>
        <v>6000</v>
      </c>
      <c r="S225" s="9">
        <v>41913</v>
      </c>
      <c r="T225" s="4">
        <v>0</v>
      </c>
      <c r="U225" s="5" t="s">
        <v>33</v>
      </c>
      <c r="V225" s="5"/>
    </row>
    <row r="226" spans="1:22" s="10" customFormat="1" ht="15.75" x14ac:dyDescent="0.25">
      <c r="A226" s="4" t="s">
        <v>663</v>
      </c>
      <c r="B226" s="4" t="s">
        <v>664</v>
      </c>
      <c r="C226" s="4" t="s">
        <v>26</v>
      </c>
      <c r="D226" s="4" t="s">
        <v>665</v>
      </c>
      <c r="E226" s="5" t="s">
        <v>164</v>
      </c>
      <c r="F226" s="6">
        <v>12060008</v>
      </c>
      <c r="G226" s="6">
        <v>14.428000000000001</v>
      </c>
      <c r="H226" s="4" t="s">
        <v>165</v>
      </c>
      <c r="I226" s="4" t="s">
        <v>166</v>
      </c>
      <c r="J226" s="4" t="s">
        <v>31</v>
      </c>
      <c r="K226" s="4" t="s">
        <v>160</v>
      </c>
      <c r="L226" s="5">
        <v>60</v>
      </c>
      <c r="M226" s="5">
        <v>12.1</v>
      </c>
      <c r="N226" s="7">
        <v>39445</v>
      </c>
      <c r="O226" s="8">
        <v>39062.39</v>
      </c>
      <c r="P226" s="4">
        <v>18435</v>
      </c>
      <c r="Q226" s="4">
        <v>0</v>
      </c>
      <c r="R226" s="4">
        <f t="shared" si="3"/>
        <v>18435</v>
      </c>
      <c r="S226" s="9">
        <v>41913</v>
      </c>
      <c r="T226" s="4">
        <v>0</v>
      </c>
      <c r="U226" s="5" t="s">
        <v>33</v>
      </c>
      <c r="V226" s="5"/>
    </row>
    <row r="227" spans="1:22" s="10" customFormat="1" ht="15.75" x14ac:dyDescent="0.25">
      <c r="A227" s="4" t="s">
        <v>666</v>
      </c>
      <c r="B227" s="4" t="s">
        <v>667</v>
      </c>
      <c r="C227" s="4" t="s">
        <v>26</v>
      </c>
      <c r="D227" s="4" t="s">
        <v>396</v>
      </c>
      <c r="E227" s="5" t="s">
        <v>164</v>
      </c>
      <c r="F227" s="6">
        <v>12060015</v>
      </c>
      <c r="G227" s="6">
        <v>5.0999999999999996</v>
      </c>
      <c r="H227" s="4" t="s">
        <v>165</v>
      </c>
      <c r="I227" s="4" t="s">
        <v>166</v>
      </c>
      <c r="J227" s="4" t="s">
        <v>103</v>
      </c>
      <c r="K227" s="4" t="s">
        <v>160</v>
      </c>
      <c r="L227" s="5">
        <v>24</v>
      </c>
      <c r="M227" s="5">
        <v>6.1</v>
      </c>
      <c r="N227" s="7">
        <v>39357</v>
      </c>
      <c r="O227" s="8">
        <v>39062.39</v>
      </c>
      <c r="P227" s="4">
        <v>2496</v>
      </c>
      <c r="Q227" s="4">
        <v>0</v>
      </c>
      <c r="R227" s="4">
        <f t="shared" si="3"/>
        <v>2496</v>
      </c>
      <c r="S227" s="9">
        <v>41913</v>
      </c>
      <c r="T227" s="4">
        <v>0</v>
      </c>
      <c r="U227" s="5" t="s">
        <v>33</v>
      </c>
      <c r="V227" s="5"/>
    </row>
    <row r="228" spans="1:22" s="10" customFormat="1" ht="15.75" x14ac:dyDescent="0.25">
      <c r="A228" s="4" t="s">
        <v>668</v>
      </c>
      <c r="B228" s="4" t="s">
        <v>669</v>
      </c>
      <c r="C228" s="4" t="s">
        <v>26</v>
      </c>
      <c r="D228" s="4" t="s">
        <v>285</v>
      </c>
      <c r="E228" s="5" t="s">
        <v>164</v>
      </c>
      <c r="F228" s="6">
        <v>12060074</v>
      </c>
      <c r="G228" s="6">
        <v>8.77</v>
      </c>
      <c r="H228" s="4" t="s">
        <v>165</v>
      </c>
      <c r="I228" s="4" t="s">
        <v>166</v>
      </c>
      <c r="J228" s="4" t="s">
        <v>103</v>
      </c>
      <c r="K228" s="4" t="s">
        <v>160</v>
      </c>
      <c r="L228" s="5">
        <v>24</v>
      </c>
      <c r="M228" s="5">
        <v>6.1</v>
      </c>
      <c r="N228" s="7">
        <v>39357</v>
      </c>
      <c r="O228" s="8">
        <v>39062.39</v>
      </c>
      <c r="P228" s="4">
        <v>290600</v>
      </c>
      <c r="Q228" s="4">
        <v>0</v>
      </c>
      <c r="R228" s="4">
        <f t="shared" si="3"/>
        <v>290600</v>
      </c>
      <c r="S228" s="9">
        <v>41913</v>
      </c>
      <c r="T228" s="4">
        <v>0</v>
      </c>
      <c r="U228" s="5" t="s">
        <v>33</v>
      </c>
      <c r="V228" s="5"/>
    </row>
    <row r="229" spans="1:22" s="10" customFormat="1" ht="15.75" x14ac:dyDescent="0.25">
      <c r="A229" s="13" t="s">
        <v>670</v>
      </c>
      <c r="B229" s="14" t="s">
        <v>671</v>
      </c>
      <c r="C229" s="13" t="s">
        <v>69</v>
      </c>
      <c r="D229" s="13" t="s">
        <v>316</v>
      </c>
      <c r="E229" s="15" t="s">
        <v>164</v>
      </c>
      <c r="F229" s="16">
        <v>12060006</v>
      </c>
      <c r="G229" s="16">
        <v>13.9</v>
      </c>
      <c r="H229" s="13" t="s">
        <v>165</v>
      </c>
      <c r="I229" s="13" t="s">
        <v>166</v>
      </c>
      <c r="J229" s="13" t="s">
        <v>103</v>
      </c>
      <c r="K229" s="13" t="s">
        <v>273</v>
      </c>
      <c r="L229" s="15">
        <v>24</v>
      </c>
      <c r="M229" s="15">
        <v>6.1</v>
      </c>
      <c r="N229" s="7">
        <v>39892</v>
      </c>
      <c r="O229" s="8">
        <v>40294.879999999997</v>
      </c>
      <c r="P229" s="13">
        <v>2500</v>
      </c>
      <c r="Q229" s="13">
        <v>0</v>
      </c>
      <c r="R229" s="13">
        <f t="shared" si="3"/>
        <v>2500</v>
      </c>
      <c r="S229" s="22">
        <v>41913</v>
      </c>
      <c r="T229" s="13">
        <v>0</v>
      </c>
      <c r="U229" s="15" t="s">
        <v>33</v>
      </c>
      <c r="V229" s="15"/>
    </row>
    <row r="230" spans="1:22" s="10" customFormat="1" ht="15.75" x14ac:dyDescent="0.25">
      <c r="A230" s="4" t="s">
        <v>672</v>
      </c>
      <c r="B230" s="4" t="s">
        <v>673</v>
      </c>
      <c r="C230" s="4" t="s">
        <v>102</v>
      </c>
      <c r="D230" s="4" t="s">
        <v>316</v>
      </c>
      <c r="E230" s="5" t="s">
        <v>164</v>
      </c>
      <c r="F230" s="6">
        <v>12060006</v>
      </c>
      <c r="G230" s="6">
        <v>7</v>
      </c>
      <c r="H230" s="4" t="s">
        <v>165</v>
      </c>
      <c r="I230" s="4" t="s">
        <v>166</v>
      </c>
      <c r="J230" s="4" t="s">
        <v>103</v>
      </c>
      <c r="K230" s="4" t="s">
        <v>273</v>
      </c>
      <c r="L230" s="5">
        <v>60</v>
      </c>
      <c r="M230" s="5">
        <v>12.1</v>
      </c>
      <c r="N230" s="7">
        <v>39892</v>
      </c>
      <c r="O230" s="8">
        <v>40294.879999999997</v>
      </c>
      <c r="P230" s="4">
        <v>1000</v>
      </c>
      <c r="Q230" s="4">
        <v>0</v>
      </c>
      <c r="R230" s="4">
        <f t="shared" si="3"/>
        <v>1000</v>
      </c>
      <c r="S230" s="9">
        <v>41913</v>
      </c>
      <c r="T230" s="4">
        <v>0</v>
      </c>
      <c r="U230" s="5" t="s">
        <v>33</v>
      </c>
      <c r="V230" s="5"/>
    </row>
    <row r="231" spans="1:22" s="10" customFormat="1" ht="15.75" x14ac:dyDescent="0.25">
      <c r="A231" s="4" t="s">
        <v>674</v>
      </c>
      <c r="B231" s="4" t="s">
        <v>675</v>
      </c>
      <c r="C231" s="4" t="s">
        <v>26</v>
      </c>
      <c r="D231" s="4" t="s">
        <v>316</v>
      </c>
      <c r="E231" s="5" t="s">
        <v>164</v>
      </c>
      <c r="F231" s="6">
        <v>12060006</v>
      </c>
      <c r="G231" s="6">
        <v>8.6999999999999993</v>
      </c>
      <c r="H231" s="4" t="s">
        <v>165</v>
      </c>
      <c r="I231" s="4" t="s">
        <v>166</v>
      </c>
      <c r="J231" s="4" t="s">
        <v>103</v>
      </c>
      <c r="K231" s="4" t="s">
        <v>273</v>
      </c>
      <c r="L231" s="5">
        <v>60</v>
      </c>
      <c r="M231" s="5">
        <v>12.1</v>
      </c>
      <c r="N231" s="7">
        <v>39892</v>
      </c>
      <c r="O231" s="8">
        <v>40294.879999999997</v>
      </c>
      <c r="P231" s="4">
        <v>5760</v>
      </c>
      <c r="Q231" s="4">
        <v>0</v>
      </c>
      <c r="R231" s="4">
        <f t="shared" si="3"/>
        <v>5760</v>
      </c>
      <c r="S231" s="9">
        <v>41913</v>
      </c>
      <c r="T231" s="4">
        <v>0</v>
      </c>
      <c r="U231" s="5" t="s">
        <v>33</v>
      </c>
      <c r="V231" s="5"/>
    </row>
    <row r="232" spans="1:22" s="10" customFormat="1" ht="15.75" x14ac:dyDescent="0.25">
      <c r="A232" s="4" t="s">
        <v>676</v>
      </c>
      <c r="B232" s="12" t="s">
        <v>677</v>
      </c>
      <c r="C232" s="4" t="s">
        <v>102</v>
      </c>
      <c r="D232" s="4" t="s">
        <v>272</v>
      </c>
      <c r="E232" s="5" t="s">
        <v>164</v>
      </c>
      <c r="F232" s="6">
        <v>12060033</v>
      </c>
      <c r="G232" s="6" t="s">
        <v>38</v>
      </c>
      <c r="H232" s="4" t="s">
        <v>165</v>
      </c>
      <c r="I232" s="4" t="s">
        <v>166</v>
      </c>
      <c r="J232" s="4" t="s">
        <v>103</v>
      </c>
      <c r="K232" s="4" t="s">
        <v>160</v>
      </c>
      <c r="L232" s="5">
        <v>24</v>
      </c>
      <c r="M232" s="5">
        <v>6.1</v>
      </c>
      <c r="N232" s="7">
        <v>39568</v>
      </c>
      <c r="O232" s="8">
        <v>39062.39</v>
      </c>
      <c r="P232" s="4">
        <v>13104</v>
      </c>
      <c r="Q232" s="4">
        <v>0</v>
      </c>
      <c r="R232" s="4">
        <f t="shared" si="3"/>
        <v>13104</v>
      </c>
      <c r="S232" s="9">
        <v>41913</v>
      </c>
      <c r="T232" s="4">
        <v>0</v>
      </c>
      <c r="U232" s="5" t="s">
        <v>33</v>
      </c>
      <c r="V232" s="5"/>
    </row>
    <row r="233" spans="1:22" s="10" customFormat="1" ht="15.75" x14ac:dyDescent="0.25">
      <c r="A233" s="4" t="s">
        <v>678</v>
      </c>
      <c r="B233" s="4" t="s">
        <v>679</v>
      </c>
      <c r="C233" s="4" t="s">
        <v>69</v>
      </c>
      <c r="D233" s="4" t="s">
        <v>316</v>
      </c>
      <c r="E233" s="5" t="s">
        <v>164</v>
      </c>
      <c r="F233" s="6">
        <v>12060006</v>
      </c>
      <c r="G233" s="6">
        <v>13.5</v>
      </c>
      <c r="H233" s="4" t="s">
        <v>165</v>
      </c>
      <c r="I233" s="4" t="s">
        <v>166</v>
      </c>
      <c r="J233" s="4" t="s">
        <v>103</v>
      </c>
      <c r="K233" s="4" t="s">
        <v>273</v>
      </c>
      <c r="L233" s="5">
        <v>60</v>
      </c>
      <c r="M233" s="5">
        <v>12.1</v>
      </c>
      <c r="N233" s="7">
        <v>39892</v>
      </c>
      <c r="O233" s="8">
        <v>40294.879999999997</v>
      </c>
      <c r="P233" s="4">
        <v>1656</v>
      </c>
      <c r="Q233" s="4">
        <v>0</v>
      </c>
      <c r="R233" s="4">
        <f t="shared" si="3"/>
        <v>1656</v>
      </c>
      <c r="S233" s="9">
        <v>41913</v>
      </c>
      <c r="T233" s="4">
        <v>0</v>
      </c>
      <c r="U233" s="5" t="s">
        <v>33</v>
      </c>
      <c r="V233" s="5"/>
    </row>
    <row r="234" spans="1:22" s="10" customFormat="1" ht="15.75" x14ac:dyDescent="0.25">
      <c r="A234" s="4" t="s">
        <v>680</v>
      </c>
      <c r="B234" s="4" t="s">
        <v>681</v>
      </c>
      <c r="C234" s="4" t="s">
        <v>69</v>
      </c>
      <c r="D234" s="4" t="s">
        <v>316</v>
      </c>
      <c r="E234" s="5" t="s">
        <v>164</v>
      </c>
      <c r="F234" s="6">
        <v>12060006</v>
      </c>
      <c r="G234" s="6">
        <v>8.1</v>
      </c>
      <c r="H234" s="4" t="s">
        <v>165</v>
      </c>
      <c r="I234" s="4" t="s">
        <v>166</v>
      </c>
      <c r="J234" s="4" t="s">
        <v>103</v>
      </c>
      <c r="K234" s="4" t="s">
        <v>273</v>
      </c>
      <c r="L234" s="5">
        <v>60</v>
      </c>
      <c r="M234" s="5">
        <v>12.1</v>
      </c>
      <c r="N234" s="7">
        <v>39892</v>
      </c>
      <c r="O234" s="8">
        <v>0</v>
      </c>
      <c r="P234" s="4">
        <v>1608</v>
      </c>
      <c r="Q234" s="4">
        <v>0</v>
      </c>
      <c r="R234" s="4">
        <f t="shared" si="3"/>
        <v>1608</v>
      </c>
      <c r="S234" s="9">
        <v>41913</v>
      </c>
      <c r="T234" s="4">
        <v>0</v>
      </c>
      <c r="U234" s="5" t="s">
        <v>135</v>
      </c>
      <c r="V234" s="5"/>
    </row>
    <row r="235" spans="1:22" s="10" customFormat="1" ht="15.75" x14ac:dyDescent="0.25">
      <c r="A235" s="4" t="s">
        <v>682</v>
      </c>
      <c r="B235" s="4" t="s">
        <v>683</v>
      </c>
      <c r="C235" s="4" t="s">
        <v>102</v>
      </c>
      <c r="D235" s="4" t="s">
        <v>459</v>
      </c>
      <c r="E235" s="5" t="s">
        <v>164</v>
      </c>
      <c r="F235" s="6">
        <v>12060052</v>
      </c>
      <c r="G235" s="6" t="s">
        <v>38</v>
      </c>
      <c r="H235" s="4" t="s">
        <v>165</v>
      </c>
      <c r="I235" s="4" t="s">
        <v>166</v>
      </c>
      <c r="J235" s="4" t="s">
        <v>103</v>
      </c>
      <c r="K235" s="4" t="s">
        <v>269</v>
      </c>
      <c r="L235" s="5">
        <v>60</v>
      </c>
      <c r="M235" s="5">
        <v>12.1</v>
      </c>
      <c r="N235" s="7">
        <v>39449</v>
      </c>
      <c r="O235" s="8">
        <v>39847.43</v>
      </c>
      <c r="P235" s="4">
        <v>380000</v>
      </c>
      <c r="Q235" s="4">
        <v>0</v>
      </c>
      <c r="R235" s="4">
        <f t="shared" si="3"/>
        <v>380000</v>
      </c>
      <c r="S235" s="9">
        <v>41913</v>
      </c>
      <c r="T235" s="4">
        <v>0</v>
      </c>
      <c r="U235" s="5" t="s">
        <v>33</v>
      </c>
      <c r="V235" s="5"/>
    </row>
    <row r="236" spans="1:22" s="10" customFormat="1" ht="15.75" x14ac:dyDescent="0.25">
      <c r="A236" s="4" t="s">
        <v>684</v>
      </c>
      <c r="B236" s="4" t="s">
        <v>685</v>
      </c>
      <c r="C236" s="4" t="s">
        <v>26</v>
      </c>
      <c r="D236" s="4" t="s">
        <v>686</v>
      </c>
      <c r="E236" s="5" t="s">
        <v>164</v>
      </c>
      <c r="F236" s="6">
        <v>12060058</v>
      </c>
      <c r="G236" s="6" t="s">
        <v>38</v>
      </c>
      <c r="H236" s="4" t="s">
        <v>165</v>
      </c>
      <c r="I236" s="4" t="s">
        <v>166</v>
      </c>
      <c r="J236" s="4" t="s">
        <v>31</v>
      </c>
      <c r="K236" s="4" t="s">
        <v>160</v>
      </c>
      <c r="L236" s="5">
        <v>60</v>
      </c>
      <c r="M236" s="5">
        <v>12.1</v>
      </c>
      <c r="N236" s="7">
        <v>39445</v>
      </c>
      <c r="O236" s="8">
        <v>39062.39</v>
      </c>
      <c r="P236" s="4">
        <v>6013</v>
      </c>
      <c r="Q236" s="4">
        <v>0</v>
      </c>
      <c r="R236" s="4">
        <f t="shared" si="3"/>
        <v>6013</v>
      </c>
      <c r="S236" s="9">
        <v>41913</v>
      </c>
      <c r="T236" s="4">
        <v>0</v>
      </c>
      <c r="U236" s="5" t="s">
        <v>33</v>
      </c>
      <c r="V236" s="5"/>
    </row>
    <row r="237" spans="1:22" s="10" customFormat="1" ht="15.75" x14ac:dyDescent="0.25">
      <c r="A237" s="4" t="s">
        <v>687</v>
      </c>
      <c r="B237" s="4" t="s">
        <v>688</v>
      </c>
      <c r="C237" s="4" t="s">
        <v>26</v>
      </c>
      <c r="D237" s="4" t="s">
        <v>689</v>
      </c>
      <c r="E237" s="5" t="s">
        <v>164</v>
      </c>
      <c r="F237" s="6">
        <v>12060079</v>
      </c>
      <c r="G237" s="6" t="s">
        <v>38</v>
      </c>
      <c r="H237" s="4" t="s">
        <v>165</v>
      </c>
      <c r="I237" s="4" t="s">
        <v>166</v>
      </c>
      <c r="J237" s="4" t="s">
        <v>31</v>
      </c>
      <c r="K237" s="4" t="s">
        <v>160</v>
      </c>
      <c r="L237" s="5">
        <v>60</v>
      </c>
      <c r="M237" s="5">
        <v>12.1</v>
      </c>
      <c r="N237" s="7">
        <v>39445</v>
      </c>
      <c r="O237" s="8">
        <v>39062.39</v>
      </c>
      <c r="P237" s="4">
        <v>4512</v>
      </c>
      <c r="Q237" s="4">
        <v>0</v>
      </c>
      <c r="R237" s="4">
        <f t="shared" si="3"/>
        <v>4512</v>
      </c>
      <c r="S237" s="9">
        <v>41913</v>
      </c>
      <c r="T237" s="4">
        <v>0</v>
      </c>
      <c r="U237" s="5" t="s">
        <v>33</v>
      </c>
      <c r="V237" s="5"/>
    </row>
    <row r="238" spans="1:22" s="10" customFormat="1" ht="15.75" x14ac:dyDescent="0.25">
      <c r="A238" s="4" t="s">
        <v>690</v>
      </c>
      <c r="B238" s="4" t="s">
        <v>691</v>
      </c>
      <c r="C238" s="4" t="s">
        <v>26</v>
      </c>
      <c r="D238" s="4" t="s">
        <v>300</v>
      </c>
      <c r="E238" s="5" t="s">
        <v>301</v>
      </c>
      <c r="F238" s="6">
        <v>12058034</v>
      </c>
      <c r="G238" s="6">
        <v>5.3</v>
      </c>
      <c r="H238" s="4" t="s">
        <v>165</v>
      </c>
      <c r="I238" s="4" t="s">
        <v>166</v>
      </c>
      <c r="J238" s="4" t="s">
        <v>31</v>
      </c>
      <c r="K238" s="4" t="s">
        <v>273</v>
      </c>
      <c r="L238" s="5">
        <v>60</v>
      </c>
      <c r="M238" s="5">
        <v>12.1</v>
      </c>
      <c r="N238" s="7">
        <v>40047</v>
      </c>
      <c r="O238" s="8">
        <v>40294.879999999997</v>
      </c>
      <c r="P238" s="4">
        <v>104838</v>
      </c>
      <c r="Q238" s="4">
        <v>0</v>
      </c>
      <c r="R238" s="4">
        <f t="shared" si="3"/>
        <v>104838</v>
      </c>
      <c r="S238" s="9">
        <v>41913</v>
      </c>
      <c r="T238" s="4">
        <v>0</v>
      </c>
      <c r="U238" s="5" t="s">
        <v>33</v>
      </c>
      <c r="V238" s="5"/>
    </row>
    <row r="239" spans="1:22" s="10" customFormat="1" ht="15.75" x14ac:dyDescent="0.25">
      <c r="A239" s="4" t="s">
        <v>692</v>
      </c>
      <c r="B239" s="4" t="s">
        <v>693</v>
      </c>
      <c r="C239" s="4" t="s">
        <v>26</v>
      </c>
      <c r="D239" s="4" t="s">
        <v>694</v>
      </c>
      <c r="E239" s="5" t="s">
        <v>164</v>
      </c>
      <c r="F239" s="6">
        <v>12060076</v>
      </c>
      <c r="G239" s="6" t="s">
        <v>38</v>
      </c>
      <c r="H239" s="4" t="s">
        <v>165</v>
      </c>
      <c r="I239" s="4" t="s">
        <v>166</v>
      </c>
      <c r="J239" s="4" t="s">
        <v>31</v>
      </c>
      <c r="K239" s="4" t="s">
        <v>160</v>
      </c>
      <c r="L239" s="5">
        <v>60</v>
      </c>
      <c r="M239" s="5">
        <v>12.1</v>
      </c>
      <c r="N239" s="7">
        <v>39684</v>
      </c>
      <c r="O239" s="8">
        <v>39062.39</v>
      </c>
      <c r="P239" s="4">
        <v>20928</v>
      </c>
      <c r="Q239" s="4">
        <v>0</v>
      </c>
      <c r="R239" s="4">
        <f t="shared" si="3"/>
        <v>20928</v>
      </c>
      <c r="S239" s="9">
        <v>41913</v>
      </c>
      <c r="T239" s="4">
        <v>0</v>
      </c>
      <c r="U239" s="5" t="s">
        <v>33</v>
      </c>
      <c r="V239" s="5"/>
    </row>
    <row r="240" spans="1:22" s="10" customFormat="1" ht="15.75" x14ac:dyDescent="0.25">
      <c r="A240" s="4" t="s">
        <v>695</v>
      </c>
      <c r="B240" s="4" t="s">
        <v>696</v>
      </c>
      <c r="C240" s="4" t="s">
        <v>26</v>
      </c>
      <c r="D240" s="4" t="s">
        <v>697</v>
      </c>
      <c r="E240" s="5" t="s">
        <v>164</v>
      </c>
      <c r="F240" s="6">
        <v>12060055</v>
      </c>
      <c r="G240" s="6" t="s">
        <v>38</v>
      </c>
      <c r="H240" s="4" t="s">
        <v>165</v>
      </c>
      <c r="I240" s="4" t="s">
        <v>166</v>
      </c>
      <c r="J240" s="4" t="s">
        <v>31</v>
      </c>
      <c r="K240" s="4" t="s">
        <v>160</v>
      </c>
      <c r="L240" s="5">
        <v>60</v>
      </c>
      <c r="M240" s="5">
        <v>12.1</v>
      </c>
      <c r="N240" s="7">
        <v>39445</v>
      </c>
      <c r="O240" s="8">
        <v>39062.39</v>
      </c>
      <c r="P240" s="4">
        <v>3333</v>
      </c>
      <c r="Q240" s="4">
        <v>0</v>
      </c>
      <c r="R240" s="4">
        <f t="shared" si="3"/>
        <v>3333</v>
      </c>
      <c r="S240" s="9">
        <v>41913</v>
      </c>
      <c r="T240" s="4">
        <v>0</v>
      </c>
      <c r="U240" s="5" t="s">
        <v>33</v>
      </c>
      <c r="V240" s="5"/>
    </row>
    <row r="241" spans="1:22" s="10" customFormat="1" ht="15.75" x14ac:dyDescent="0.25">
      <c r="A241" s="4" t="s">
        <v>698</v>
      </c>
      <c r="B241" s="4" t="s">
        <v>699</v>
      </c>
      <c r="C241" s="4" t="s">
        <v>26</v>
      </c>
      <c r="D241" s="4" t="s">
        <v>700</v>
      </c>
      <c r="E241" s="5" t="s">
        <v>164</v>
      </c>
      <c r="F241" s="6">
        <v>12060009</v>
      </c>
      <c r="G241" s="6" t="s">
        <v>38</v>
      </c>
      <c r="H241" s="4" t="s">
        <v>165</v>
      </c>
      <c r="I241" s="4" t="s">
        <v>166</v>
      </c>
      <c r="J241" s="4" t="s">
        <v>31</v>
      </c>
      <c r="K241" s="4" t="s">
        <v>160</v>
      </c>
      <c r="L241" s="5">
        <v>60</v>
      </c>
      <c r="M241" s="5">
        <v>12.1</v>
      </c>
      <c r="N241" s="7">
        <v>39445</v>
      </c>
      <c r="O241" s="8">
        <v>39062.39</v>
      </c>
      <c r="P241" s="4">
        <v>1831</v>
      </c>
      <c r="Q241" s="4">
        <v>0</v>
      </c>
      <c r="R241" s="4">
        <f t="shared" si="3"/>
        <v>1831</v>
      </c>
      <c r="S241" s="9">
        <v>41913</v>
      </c>
      <c r="T241" s="4">
        <v>0</v>
      </c>
      <c r="U241" s="5" t="s">
        <v>33</v>
      </c>
      <c r="V241" s="5"/>
    </row>
    <row r="242" spans="1:22" s="10" customFormat="1" ht="15.75" x14ac:dyDescent="0.25">
      <c r="A242" s="4" t="s">
        <v>701</v>
      </c>
      <c r="B242" s="4" t="s">
        <v>702</v>
      </c>
      <c r="C242" s="4" t="s">
        <v>26</v>
      </c>
      <c r="D242" s="4" t="s">
        <v>316</v>
      </c>
      <c r="E242" s="5" t="s">
        <v>164</v>
      </c>
      <c r="F242" s="6">
        <v>12060006</v>
      </c>
      <c r="G242" s="6">
        <v>9.4</v>
      </c>
      <c r="H242" s="4" t="s">
        <v>165</v>
      </c>
      <c r="I242" s="4" t="s">
        <v>166</v>
      </c>
      <c r="J242" s="4" t="s">
        <v>31</v>
      </c>
      <c r="K242" s="4" t="s">
        <v>273</v>
      </c>
      <c r="L242" s="5">
        <v>60</v>
      </c>
      <c r="M242" s="5">
        <v>12.1</v>
      </c>
      <c r="N242" s="7">
        <v>39892</v>
      </c>
      <c r="O242" s="8">
        <v>40294.879999999997</v>
      </c>
      <c r="P242" s="4">
        <v>50295</v>
      </c>
      <c r="Q242" s="4">
        <v>0</v>
      </c>
      <c r="R242" s="4">
        <f t="shared" si="3"/>
        <v>50295</v>
      </c>
      <c r="S242" s="9">
        <v>41913</v>
      </c>
      <c r="T242" s="4">
        <v>0</v>
      </c>
      <c r="U242" s="5" t="s">
        <v>33</v>
      </c>
      <c r="V242" s="5"/>
    </row>
    <row r="243" spans="1:22" s="10" customFormat="1" ht="15.75" x14ac:dyDescent="0.25">
      <c r="A243" s="4" t="s">
        <v>703</v>
      </c>
      <c r="B243" s="4" t="s">
        <v>704</v>
      </c>
      <c r="C243" s="4" t="s">
        <v>26</v>
      </c>
      <c r="D243" s="4" t="s">
        <v>350</v>
      </c>
      <c r="E243" s="5" t="s">
        <v>164</v>
      </c>
      <c r="F243" s="6">
        <v>12060022</v>
      </c>
      <c r="G243" s="6">
        <v>7.149</v>
      </c>
      <c r="H243" s="4" t="s">
        <v>165</v>
      </c>
      <c r="I243" s="4" t="s">
        <v>166</v>
      </c>
      <c r="J243" s="4" t="s">
        <v>31</v>
      </c>
      <c r="K243" s="4" t="s">
        <v>160</v>
      </c>
      <c r="L243" s="5">
        <v>60</v>
      </c>
      <c r="M243" s="5">
        <v>12.1</v>
      </c>
      <c r="N243" s="7">
        <v>39445</v>
      </c>
      <c r="O243" s="8">
        <v>39062.39</v>
      </c>
      <c r="P243" s="4">
        <v>60072</v>
      </c>
      <c r="Q243" s="4">
        <v>0</v>
      </c>
      <c r="R243" s="4">
        <f t="shared" si="3"/>
        <v>60072</v>
      </c>
      <c r="S243" s="9">
        <v>41913</v>
      </c>
      <c r="T243" s="4">
        <v>0</v>
      </c>
      <c r="U243" s="5" t="s">
        <v>33</v>
      </c>
      <c r="V243" s="5"/>
    </row>
    <row r="244" spans="1:22" s="10" customFormat="1" ht="31.5" x14ac:dyDescent="0.25">
      <c r="A244" s="4" t="s">
        <v>705</v>
      </c>
      <c r="B244" s="4" t="s">
        <v>706</v>
      </c>
      <c r="C244" s="4" t="s">
        <v>653</v>
      </c>
      <c r="D244" s="4" t="s">
        <v>300</v>
      </c>
      <c r="E244" s="5" t="s">
        <v>301</v>
      </c>
      <c r="F244" s="6">
        <v>12058034</v>
      </c>
      <c r="G244" s="6">
        <v>6.6</v>
      </c>
      <c r="H244" s="4" t="s">
        <v>165</v>
      </c>
      <c r="I244" s="4" t="s">
        <v>166</v>
      </c>
      <c r="J244" s="4" t="s">
        <v>103</v>
      </c>
      <c r="K244" s="4" t="s">
        <v>377</v>
      </c>
      <c r="L244" s="5">
        <v>60</v>
      </c>
      <c r="M244" s="5">
        <v>12.1</v>
      </c>
      <c r="N244" s="7">
        <v>40047</v>
      </c>
      <c r="O244" s="8">
        <v>40294.879999999997</v>
      </c>
      <c r="P244" s="4">
        <v>68900</v>
      </c>
      <c r="Q244" s="4">
        <v>0</v>
      </c>
      <c r="R244" s="4">
        <f t="shared" si="3"/>
        <v>68900</v>
      </c>
      <c r="S244" s="9">
        <v>41913</v>
      </c>
      <c r="T244" s="4">
        <v>0</v>
      </c>
      <c r="U244" s="5" t="s">
        <v>33</v>
      </c>
      <c r="V244" s="5"/>
    </row>
    <row r="245" spans="1:22" s="10" customFormat="1" ht="15.75" x14ac:dyDescent="0.25">
      <c r="A245" s="4" t="s">
        <v>707</v>
      </c>
      <c r="B245" s="4" t="s">
        <v>708</v>
      </c>
      <c r="C245" s="4" t="s">
        <v>26</v>
      </c>
      <c r="D245" s="4" t="s">
        <v>665</v>
      </c>
      <c r="E245" s="5" t="s">
        <v>164</v>
      </c>
      <c r="F245" s="6">
        <v>12060008</v>
      </c>
      <c r="G245" s="6">
        <v>14.468</v>
      </c>
      <c r="H245" s="4" t="s">
        <v>165</v>
      </c>
      <c r="I245" s="4" t="s">
        <v>166</v>
      </c>
      <c r="J245" s="4" t="s">
        <v>31</v>
      </c>
      <c r="K245" s="4" t="s">
        <v>160</v>
      </c>
      <c r="L245" s="5">
        <v>60</v>
      </c>
      <c r="M245" s="5">
        <v>12.1</v>
      </c>
      <c r="N245" s="7">
        <v>39445</v>
      </c>
      <c r="O245" s="8">
        <v>39062.39</v>
      </c>
      <c r="P245" s="4">
        <v>8000</v>
      </c>
      <c r="Q245" s="4">
        <v>0</v>
      </c>
      <c r="R245" s="4">
        <f t="shared" si="3"/>
        <v>8000</v>
      </c>
      <c r="S245" s="9">
        <v>41913</v>
      </c>
      <c r="T245" s="4">
        <v>0</v>
      </c>
      <c r="U245" s="5" t="s">
        <v>33</v>
      </c>
      <c r="V245" s="5"/>
    </row>
    <row r="246" spans="1:22" s="10" customFormat="1" ht="15.75" x14ac:dyDescent="0.25">
      <c r="A246" s="4" t="s">
        <v>709</v>
      </c>
      <c r="B246" s="4" t="s">
        <v>710</v>
      </c>
      <c r="C246" s="4" t="s">
        <v>26</v>
      </c>
      <c r="D246" s="4" t="s">
        <v>316</v>
      </c>
      <c r="E246" s="5" t="s">
        <v>164</v>
      </c>
      <c r="F246" s="6">
        <v>12060006</v>
      </c>
      <c r="G246" s="6">
        <v>7.1</v>
      </c>
      <c r="H246" s="4" t="s">
        <v>165</v>
      </c>
      <c r="I246" s="4" t="s">
        <v>166</v>
      </c>
      <c r="J246" s="4" t="s">
        <v>103</v>
      </c>
      <c r="K246" s="4" t="s">
        <v>273</v>
      </c>
      <c r="L246" s="5">
        <v>60</v>
      </c>
      <c r="M246" s="5">
        <v>12.1</v>
      </c>
      <c r="N246" s="7">
        <v>39892</v>
      </c>
      <c r="O246" s="8">
        <v>40294.879999999997</v>
      </c>
      <c r="P246" s="4">
        <v>10104</v>
      </c>
      <c r="Q246" s="4">
        <v>0</v>
      </c>
      <c r="R246" s="4">
        <f t="shared" si="3"/>
        <v>10104</v>
      </c>
      <c r="S246" s="9">
        <v>41913</v>
      </c>
      <c r="T246" s="4">
        <v>0</v>
      </c>
      <c r="U246" s="5" t="s">
        <v>33</v>
      </c>
      <c r="V246" s="5"/>
    </row>
    <row r="247" spans="1:22" s="10" customFormat="1" ht="31.5" x14ac:dyDescent="0.25">
      <c r="A247" s="4" t="s">
        <v>711</v>
      </c>
      <c r="B247" s="4" t="s">
        <v>712</v>
      </c>
      <c r="C247" s="4" t="s">
        <v>713</v>
      </c>
      <c r="D247" s="4" t="s">
        <v>300</v>
      </c>
      <c r="E247" s="5" t="s">
        <v>301</v>
      </c>
      <c r="F247" s="6">
        <v>12058034</v>
      </c>
      <c r="G247" s="6">
        <v>6.6</v>
      </c>
      <c r="H247" s="4" t="s">
        <v>165</v>
      </c>
      <c r="I247" s="4" t="s">
        <v>166</v>
      </c>
      <c r="J247" s="4" t="s">
        <v>103</v>
      </c>
      <c r="K247" s="4" t="s">
        <v>377</v>
      </c>
      <c r="L247" s="5">
        <v>60</v>
      </c>
      <c r="M247" s="5">
        <v>12.1</v>
      </c>
      <c r="N247" s="7">
        <v>40047</v>
      </c>
      <c r="O247" s="8">
        <v>40294.879999999997</v>
      </c>
      <c r="P247" s="4">
        <v>68900</v>
      </c>
      <c r="Q247" s="4">
        <v>0</v>
      </c>
      <c r="R247" s="4">
        <f t="shared" si="3"/>
        <v>68900</v>
      </c>
      <c r="S247" s="9">
        <v>41913</v>
      </c>
      <c r="T247" s="4">
        <v>0</v>
      </c>
      <c r="U247" s="5" t="s">
        <v>33</v>
      </c>
      <c r="V247" s="5"/>
    </row>
    <row r="248" spans="1:22" s="10" customFormat="1" ht="15.75" x14ac:dyDescent="0.25">
      <c r="A248" s="4" t="s">
        <v>714</v>
      </c>
      <c r="B248" s="4" t="s">
        <v>715</v>
      </c>
      <c r="C248" s="4" t="s">
        <v>26</v>
      </c>
      <c r="D248" s="4" t="s">
        <v>316</v>
      </c>
      <c r="E248" s="5" t="s">
        <v>164</v>
      </c>
      <c r="F248" s="6">
        <v>12060006</v>
      </c>
      <c r="G248" s="6">
        <v>13.1</v>
      </c>
      <c r="H248" s="4" t="s">
        <v>165</v>
      </c>
      <c r="I248" s="4" t="s">
        <v>166</v>
      </c>
      <c r="J248" s="4" t="s">
        <v>103</v>
      </c>
      <c r="K248" s="4" t="s">
        <v>273</v>
      </c>
      <c r="L248" s="5">
        <v>60</v>
      </c>
      <c r="M248" s="5">
        <v>12.1</v>
      </c>
      <c r="N248" s="7">
        <v>39837</v>
      </c>
      <c r="O248" s="8">
        <v>40294.879999999997</v>
      </c>
      <c r="P248" s="4">
        <v>55704</v>
      </c>
      <c r="Q248" s="4">
        <v>0</v>
      </c>
      <c r="R248" s="4">
        <f t="shared" si="3"/>
        <v>55704</v>
      </c>
      <c r="S248" s="9">
        <v>41913</v>
      </c>
      <c r="T248" s="4">
        <v>0</v>
      </c>
      <c r="U248" s="5" t="s">
        <v>33</v>
      </c>
      <c r="V248" s="5"/>
    </row>
    <row r="249" spans="1:22" s="10" customFormat="1" ht="15.75" x14ac:dyDescent="0.25">
      <c r="A249" s="4" t="s">
        <v>716</v>
      </c>
      <c r="B249" s="4" t="s">
        <v>717</v>
      </c>
      <c r="C249" s="4" t="s">
        <v>102</v>
      </c>
      <c r="D249" s="4" t="s">
        <v>316</v>
      </c>
      <c r="E249" s="5" t="s">
        <v>164</v>
      </c>
      <c r="F249" s="6">
        <v>12060006</v>
      </c>
      <c r="G249" s="6" t="s">
        <v>38</v>
      </c>
      <c r="H249" s="4" t="s">
        <v>165</v>
      </c>
      <c r="I249" s="4" t="s">
        <v>166</v>
      </c>
      <c r="J249" s="4" t="s">
        <v>66</v>
      </c>
      <c r="K249" s="4" t="s">
        <v>273</v>
      </c>
      <c r="L249" s="5">
        <v>60</v>
      </c>
      <c r="M249" s="5">
        <v>12.1</v>
      </c>
      <c r="N249" s="7">
        <v>39684</v>
      </c>
      <c r="O249" s="8">
        <v>40294.879999999997</v>
      </c>
      <c r="P249" s="4">
        <v>2800</v>
      </c>
      <c r="Q249" s="4">
        <v>0</v>
      </c>
      <c r="R249" s="4">
        <f t="shared" si="3"/>
        <v>2800</v>
      </c>
      <c r="S249" s="9">
        <v>41913</v>
      </c>
      <c r="T249" s="4">
        <v>0</v>
      </c>
      <c r="U249" s="5" t="s">
        <v>33</v>
      </c>
      <c r="V249" s="5"/>
    </row>
    <row r="250" spans="1:22" s="10" customFormat="1" ht="15.75" x14ac:dyDescent="0.25">
      <c r="A250" s="4" t="s">
        <v>718</v>
      </c>
      <c r="B250" s="4" t="s">
        <v>719</v>
      </c>
      <c r="C250" s="4" t="s">
        <v>69</v>
      </c>
      <c r="D250" s="4" t="s">
        <v>363</v>
      </c>
      <c r="E250" s="5" t="s">
        <v>164</v>
      </c>
      <c r="F250" s="6">
        <v>12060038</v>
      </c>
      <c r="G250" s="6" t="s">
        <v>38</v>
      </c>
      <c r="H250" s="4" t="s">
        <v>165</v>
      </c>
      <c r="I250" s="4" t="s">
        <v>166</v>
      </c>
      <c r="J250" s="4" t="s">
        <v>484</v>
      </c>
      <c r="K250" s="4" t="s">
        <v>160</v>
      </c>
      <c r="L250" s="5">
        <v>60</v>
      </c>
      <c r="M250" s="5">
        <v>12.1</v>
      </c>
      <c r="N250" s="7">
        <v>39568</v>
      </c>
      <c r="O250" s="8">
        <v>39062.39</v>
      </c>
      <c r="P250" s="4">
        <v>2400</v>
      </c>
      <c r="Q250" s="4">
        <v>0</v>
      </c>
      <c r="R250" s="4">
        <f t="shared" si="3"/>
        <v>2400</v>
      </c>
      <c r="S250" s="9">
        <v>41913</v>
      </c>
      <c r="T250" s="4">
        <v>0</v>
      </c>
      <c r="U250" s="5" t="s">
        <v>33</v>
      </c>
      <c r="V250" s="5"/>
    </row>
    <row r="251" spans="1:22" s="10" customFormat="1" ht="15.75" x14ac:dyDescent="0.25">
      <c r="A251" s="4" t="s">
        <v>720</v>
      </c>
      <c r="B251" s="4" t="s">
        <v>721</v>
      </c>
      <c r="C251" s="4" t="s">
        <v>26</v>
      </c>
      <c r="D251" s="4" t="s">
        <v>316</v>
      </c>
      <c r="E251" s="5" t="s">
        <v>164</v>
      </c>
      <c r="F251" s="6">
        <v>12060038</v>
      </c>
      <c r="G251" s="6">
        <v>13.92</v>
      </c>
      <c r="H251" s="4" t="s">
        <v>165</v>
      </c>
      <c r="I251" s="4" t="s">
        <v>166</v>
      </c>
      <c r="J251" s="4" t="s">
        <v>103</v>
      </c>
      <c r="K251" s="4" t="s">
        <v>273</v>
      </c>
      <c r="L251" s="5">
        <v>60</v>
      </c>
      <c r="M251" s="5">
        <v>12.1</v>
      </c>
      <c r="N251" s="7">
        <v>39892</v>
      </c>
      <c r="O251" s="8">
        <v>40294.879999999997</v>
      </c>
      <c r="P251" s="4">
        <v>2500</v>
      </c>
      <c r="Q251" s="4">
        <v>0</v>
      </c>
      <c r="R251" s="4">
        <f t="shared" si="3"/>
        <v>2500</v>
      </c>
      <c r="S251" s="9">
        <v>41913</v>
      </c>
      <c r="T251" s="4">
        <v>0</v>
      </c>
      <c r="U251" s="5" t="s">
        <v>33</v>
      </c>
      <c r="V251" s="5"/>
    </row>
    <row r="252" spans="1:22" s="10" customFormat="1" ht="15.75" x14ac:dyDescent="0.25">
      <c r="A252" s="4" t="s">
        <v>722</v>
      </c>
      <c r="B252" s="4" t="s">
        <v>723</v>
      </c>
      <c r="C252" s="4" t="s">
        <v>26</v>
      </c>
      <c r="D252" s="4" t="s">
        <v>276</v>
      </c>
      <c r="E252" s="5" t="s">
        <v>164</v>
      </c>
      <c r="F252" s="6">
        <v>12060038</v>
      </c>
      <c r="G252" s="6" t="s">
        <v>38</v>
      </c>
      <c r="H252" s="4" t="s">
        <v>165</v>
      </c>
      <c r="I252" s="4" t="s">
        <v>166</v>
      </c>
      <c r="J252" s="4" t="s">
        <v>103</v>
      </c>
      <c r="K252" s="4" t="s">
        <v>160</v>
      </c>
      <c r="L252" s="5">
        <v>60</v>
      </c>
      <c r="M252" s="5">
        <v>12.1</v>
      </c>
      <c r="N252" s="7">
        <v>39568</v>
      </c>
      <c r="O252" s="8">
        <v>39062.39</v>
      </c>
      <c r="P252" s="4">
        <v>7000</v>
      </c>
      <c r="Q252" s="4">
        <v>0</v>
      </c>
      <c r="R252" s="4">
        <f t="shared" si="3"/>
        <v>7000</v>
      </c>
      <c r="S252" s="9">
        <v>41913</v>
      </c>
      <c r="T252" s="4">
        <v>0</v>
      </c>
      <c r="U252" s="5" t="s">
        <v>33</v>
      </c>
      <c r="V252" s="5"/>
    </row>
    <row r="253" spans="1:22" s="10" customFormat="1" ht="15.75" x14ac:dyDescent="0.25">
      <c r="A253" s="13" t="s">
        <v>724</v>
      </c>
      <c r="B253" s="13" t="s">
        <v>725</v>
      </c>
      <c r="C253" s="13" t="s">
        <v>69</v>
      </c>
      <c r="D253" s="13" t="s">
        <v>316</v>
      </c>
      <c r="E253" s="15" t="s">
        <v>164</v>
      </c>
      <c r="F253" s="16">
        <v>12060038</v>
      </c>
      <c r="G253" s="16">
        <v>7.5060000000000002</v>
      </c>
      <c r="H253" s="13" t="s">
        <v>165</v>
      </c>
      <c r="I253" s="13" t="s">
        <v>166</v>
      </c>
      <c r="J253" s="13" t="s">
        <v>103</v>
      </c>
      <c r="K253" s="13" t="s">
        <v>273</v>
      </c>
      <c r="L253" s="15">
        <v>60</v>
      </c>
      <c r="M253" s="15">
        <v>12.1</v>
      </c>
      <c r="N253" s="7">
        <v>39892</v>
      </c>
      <c r="O253" s="8">
        <v>40294.879999999997</v>
      </c>
      <c r="P253" s="13">
        <v>600</v>
      </c>
      <c r="Q253" s="13">
        <v>0</v>
      </c>
      <c r="R253" s="13">
        <f t="shared" si="3"/>
        <v>600</v>
      </c>
      <c r="S253" s="22">
        <v>41913</v>
      </c>
      <c r="T253" s="13">
        <v>0</v>
      </c>
      <c r="U253" s="15" t="s">
        <v>33</v>
      </c>
      <c r="V253" s="15"/>
    </row>
    <row r="254" spans="1:22" s="10" customFormat="1" ht="15.75" x14ac:dyDescent="0.25">
      <c r="A254" s="4" t="s">
        <v>726</v>
      </c>
      <c r="B254" s="4" t="s">
        <v>727</v>
      </c>
      <c r="C254" s="4" t="s">
        <v>102</v>
      </c>
      <c r="D254" s="4" t="s">
        <v>660</v>
      </c>
      <c r="E254" s="5" t="s">
        <v>164</v>
      </c>
      <c r="F254" s="6">
        <v>12060038</v>
      </c>
      <c r="G254" s="6" t="s">
        <v>38</v>
      </c>
      <c r="H254" s="4" t="s">
        <v>165</v>
      </c>
      <c r="I254" s="4" t="s">
        <v>166</v>
      </c>
      <c r="J254" s="4" t="s">
        <v>66</v>
      </c>
      <c r="K254" s="4" t="s">
        <v>269</v>
      </c>
      <c r="L254" s="5">
        <v>60</v>
      </c>
      <c r="M254" s="5">
        <v>12.1</v>
      </c>
      <c r="N254" s="7">
        <v>39449</v>
      </c>
      <c r="O254" s="8">
        <v>39847.43</v>
      </c>
      <c r="P254" s="4">
        <v>6000</v>
      </c>
      <c r="Q254" s="4">
        <v>0</v>
      </c>
      <c r="R254" s="4">
        <f t="shared" si="3"/>
        <v>6000</v>
      </c>
      <c r="S254" s="9">
        <v>41913</v>
      </c>
      <c r="T254" s="4">
        <v>0</v>
      </c>
      <c r="U254" s="5" t="s">
        <v>33</v>
      </c>
      <c r="V254" s="5"/>
    </row>
    <row r="255" spans="1:22" s="10" customFormat="1" ht="15.75" x14ac:dyDescent="0.25">
      <c r="A255" s="4" t="s">
        <v>728</v>
      </c>
      <c r="B255" s="4" t="s">
        <v>729</v>
      </c>
      <c r="C255" s="4" t="s">
        <v>26</v>
      </c>
      <c r="D255" s="4" t="s">
        <v>285</v>
      </c>
      <c r="E255" s="5" t="s">
        <v>164</v>
      </c>
      <c r="F255" s="6">
        <v>12060038</v>
      </c>
      <c r="G255" s="6" t="s">
        <v>38</v>
      </c>
      <c r="H255" s="4" t="s">
        <v>165</v>
      </c>
      <c r="I255" s="4" t="s">
        <v>166</v>
      </c>
      <c r="J255" s="4" t="s">
        <v>66</v>
      </c>
      <c r="K255" s="4" t="s">
        <v>160</v>
      </c>
      <c r="L255" s="5">
        <v>60</v>
      </c>
      <c r="M255" s="5">
        <v>12.1</v>
      </c>
      <c r="N255" s="7">
        <v>39357</v>
      </c>
      <c r="O255" s="8">
        <v>39062.39</v>
      </c>
      <c r="P255" s="4">
        <v>2500</v>
      </c>
      <c r="Q255" s="4">
        <v>0</v>
      </c>
      <c r="R255" s="4">
        <f t="shared" si="3"/>
        <v>2500</v>
      </c>
      <c r="S255" s="9">
        <v>41913</v>
      </c>
      <c r="T255" s="4">
        <v>0</v>
      </c>
      <c r="U255" s="5" t="s">
        <v>33</v>
      </c>
      <c r="V255" s="5"/>
    </row>
    <row r="256" spans="1:22" s="10" customFormat="1" ht="15.75" x14ac:dyDescent="0.25">
      <c r="A256" s="4" t="s">
        <v>730</v>
      </c>
      <c r="B256" s="4" t="s">
        <v>731</v>
      </c>
      <c r="C256" s="4" t="s">
        <v>26</v>
      </c>
      <c r="D256" s="4" t="s">
        <v>279</v>
      </c>
      <c r="E256" s="5" t="s">
        <v>164</v>
      </c>
      <c r="F256" s="6">
        <v>12060038</v>
      </c>
      <c r="G256" s="6">
        <v>12.94</v>
      </c>
      <c r="H256" s="4" t="s">
        <v>165</v>
      </c>
      <c r="I256" s="4" t="s">
        <v>166</v>
      </c>
      <c r="J256" s="4" t="s">
        <v>66</v>
      </c>
      <c r="K256" s="4" t="s">
        <v>160</v>
      </c>
      <c r="L256" s="5">
        <v>24</v>
      </c>
      <c r="M256" s="5">
        <v>6.1</v>
      </c>
      <c r="N256" s="7">
        <v>39357</v>
      </c>
      <c r="O256" s="8">
        <v>39062.39</v>
      </c>
      <c r="P256" s="4">
        <v>3371</v>
      </c>
      <c r="Q256" s="4">
        <v>0</v>
      </c>
      <c r="R256" s="4">
        <f t="shared" si="3"/>
        <v>3371</v>
      </c>
      <c r="S256" s="9">
        <v>41913</v>
      </c>
      <c r="T256" s="4">
        <v>0</v>
      </c>
      <c r="U256" s="5" t="s">
        <v>33</v>
      </c>
      <c r="V256" s="5"/>
    </row>
    <row r="257" spans="1:22" s="10" customFormat="1" ht="15.75" x14ac:dyDescent="0.25">
      <c r="A257" s="4" t="s">
        <v>732</v>
      </c>
      <c r="B257" s="4" t="s">
        <v>733</v>
      </c>
      <c r="C257" s="4" t="s">
        <v>69</v>
      </c>
      <c r="D257" s="4" t="s">
        <v>363</v>
      </c>
      <c r="E257" s="5" t="s">
        <v>164</v>
      </c>
      <c r="F257" s="6">
        <v>12060038</v>
      </c>
      <c r="G257" s="6" t="s">
        <v>38</v>
      </c>
      <c r="H257" s="4" t="s">
        <v>165</v>
      </c>
      <c r="I257" s="4" t="s">
        <v>166</v>
      </c>
      <c r="J257" s="4" t="s">
        <v>66</v>
      </c>
      <c r="K257" s="4" t="s">
        <v>160</v>
      </c>
      <c r="L257" s="5">
        <v>24</v>
      </c>
      <c r="M257" s="5">
        <v>6.1</v>
      </c>
      <c r="N257" s="7">
        <v>39568</v>
      </c>
      <c r="O257" s="8">
        <v>39062.39</v>
      </c>
      <c r="P257" s="4">
        <v>3000</v>
      </c>
      <c r="Q257" s="4">
        <v>0</v>
      </c>
      <c r="R257" s="4">
        <f t="shared" si="3"/>
        <v>3000</v>
      </c>
      <c r="S257" s="9">
        <v>41913</v>
      </c>
      <c r="T257" s="4">
        <v>0</v>
      </c>
      <c r="U257" s="5" t="s">
        <v>33</v>
      </c>
      <c r="V257" s="5"/>
    </row>
    <row r="258" spans="1:22" s="17" customFormat="1" ht="15.75" x14ac:dyDescent="0.25">
      <c r="A258" s="13" t="s">
        <v>734</v>
      </c>
      <c r="B258" s="14" t="s">
        <v>735</v>
      </c>
      <c r="C258" s="13" t="s">
        <v>102</v>
      </c>
      <c r="D258" s="13" t="s">
        <v>316</v>
      </c>
      <c r="E258" s="15" t="s">
        <v>164</v>
      </c>
      <c r="F258" s="16">
        <v>12060007</v>
      </c>
      <c r="G258" s="16">
        <v>7.0750000000000002</v>
      </c>
      <c r="H258" s="13" t="s">
        <v>165</v>
      </c>
      <c r="I258" s="4" t="s">
        <v>166</v>
      </c>
      <c r="J258" s="13" t="s">
        <v>103</v>
      </c>
      <c r="K258" s="13" t="s">
        <v>273</v>
      </c>
      <c r="L258" s="15">
        <v>60</v>
      </c>
      <c r="M258" s="15">
        <v>12.1</v>
      </c>
      <c r="N258" s="7">
        <v>39892</v>
      </c>
      <c r="O258" s="8">
        <v>40294.879999999997</v>
      </c>
      <c r="P258" s="13">
        <v>63300</v>
      </c>
      <c r="Q258" s="13">
        <v>0</v>
      </c>
      <c r="R258" s="13">
        <f t="shared" si="3"/>
        <v>63300</v>
      </c>
      <c r="S258" s="9">
        <v>41913</v>
      </c>
      <c r="T258" s="13">
        <v>0</v>
      </c>
      <c r="U258" s="15" t="s">
        <v>33</v>
      </c>
      <c r="V258" s="15"/>
    </row>
    <row r="259" spans="1:22" s="17" customFormat="1" ht="15.75" x14ac:dyDescent="0.25">
      <c r="A259" s="13" t="s">
        <v>736</v>
      </c>
      <c r="B259" s="14" t="s">
        <v>737</v>
      </c>
      <c r="C259" s="13" t="s">
        <v>102</v>
      </c>
      <c r="D259" s="13" t="s">
        <v>316</v>
      </c>
      <c r="E259" s="15" t="s">
        <v>164</v>
      </c>
      <c r="F259" s="16">
        <v>12060007</v>
      </c>
      <c r="G259" s="16">
        <v>5.9</v>
      </c>
      <c r="H259" s="13" t="s">
        <v>165</v>
      </c>
      <c r="I259" s="4" t="s">
        <v>166</v>
      </c>
      <c r="J259" s="13" t="s">
        <v>103</v>
      </c>
      <c r="K259" s="13" t="s">
        <v>273</v>
      </c>
      <c r="L259" s="15">
        <v>60</v>
      </c>
      <c r="M259" s="15">
        <v>12.1</v>
      </c>
      <c r="N259" s="7">
        <v>39892</v>
      </c>
      <c r="O259" s="8">
        <v>40294.879999999997</v>
      </c>
      <c r="P259" s="13">
        <v>9000</v>
      </c>
      <c r="Q259" s="13">
        <v>0</v>
      </c>
      <c r="R259" s="13">
        <f t="shared" si="3"/>
        <v>9000</v>
      </c>
      <c r="S259" s="9">
        <v>41913</v>
      </c>
      <c r="T259" s="13">
        <v>0</v>
      </c>
      <c r="U259" s="15" t="s">
        <v>33</v>
      </c>
      <c r="V259" s="15"/>
    </row>
    <row r="260" spans="1:22" s="17" customFormat="1" ht="15.75" x14ac:dyDescent="0.25">
      <c r="A260" s="13" t="s">
        <v>738</v>
      </c>
      <c r="B260" s="14" t="s">
        <v>739</v>
      </c>
      <c r="C260" s="13" t="s">
        <v>26</v>
      </c>
      <c r="D260" s="13" t="s">
        <v>459</v>
      </c>
      <c r="E260" s="15" t="s">
        <v>164</v>
      </c>
      <c r="F260" s="16">
        <v>12060052</v>
      </c>
      <c r="G260" s="16" t="s">
        <v>38</v>
      </c>
      <c r="H260" s="13" t="s">
        <v>165</v>
      </c>
      <c r="I260" s="13" t="s">
        <v>166</v>
      </c>
      <c r="J260" s="13" t="s">
        <v>103</v>
      </c>
      <c r="K260" s="13" t="s">
        <v>269</v>
      </c>
      <c r="L260" s="15">
        <v>60</v>
      </c>
      <c r="M260" s="15">
        <v>12.1</v>
      </c>
      <c r="N260" s="7">
        <v>39449</v>
      </c>
      <c r="O260" s="8">
        <v>39847.43</v>
      </c>
      <c r="P260" s="13">
        <v>295</v>
      </c>
      <c r="Q260" s="13">
        <v>0</v>
      </c>
      <c r="R260" s="13">
        <f t="shared" si="3"/>
        <v>295</v>
      </c>
      <c r="S260" s="22">
        <v>41913</v>
      </c>
      <c r="T260" s="13">
        <v>0</v>
      </c>
      <c r="U260" s="15" t="s">
        <v>33</v>
      </c>
      <c r="V260" s="15"/>
    </row>
    <row r="261" spans="1:22" s="10" customFormat="1" ht="15.75" x14ac:dyDescent="0.25">
      <c r="A261" s="4" t="s">
        <v>740</v>
      </c>
      <c r="B261" s="4" t="s">
        <v>741</v>
      </c>
      <c r="C261" s="4" t="s">
        <v>102</v>
      </c>
      <c r="D261" s="4" t="s">
        <v>316</v>
      </c>
      <c r="E261" s="5" t="s">
        <v>164</v>
      </c>
      <c r="F261" s="6">
        <v>12060007</v>
      </c>
      <c r="G261" s="6">
        <v>5.7</v>
      </c>
      <c r="H261" s="4" t="s">
        <v>165</v>
      </c>
      <c r="I261" s="4" t="s">
        <v>166</v>
      </c>
      <c r="J261" s="4" t="s">
        <v>103</v>
      </c>
      <c r="K261" s="4" t="s">
        <v>273</v>
      </c>
      <c r="L261" s="5">
        <v>60</v>
      </c>
      <c r="M261" s="5">
        <v>12.1</v>
      </c>
      <c r="N261" s="7">
        <v>39892</v>
      </c>
      <c r="O261" s="8">
        <v>40294.879999999997</v>
      </c>
      <c r="P261" s="4">
        <v>6000</v>
      </c>
      <c r="Q261" s="4">
        <v>0</v>
      </c>
      <c r="R261" s="4">
        <f t="shared" si="3"/>
        <v>6000</v>
      </c>
      <c r="S261" s="9">
        <v>41913</v>
      </c>
      <c r="T261" s="4">
        <v>0</v>
      </c>
      <c r="U261" s="5" t="s">
        <v>33</v>
      </c>
      <c r="V261" s="5"/>
    </row>
    <row r="262" spans="1:22" s="10" customFormat="1" ht="15.75" x14ac:dyDescent="0.25">
      <c r="A262" s="4" t="s">
        <v>742</v>
      </c>
      <c r="B262" s="21" t="s">
        <v>743</v>
      </c>
      <c r="C262" s="4" t="s">
        <v>69</v>
      </c>
      <c r="D262" s="4" t="s">
        <v>276</v>
      </c>
      <c r="E262" s="5" t="s">
        <v>164</v>
      </c>
      <c r="F262" s="6">
        <v>12060048</v>
      </c>
      <c r="G262" s="6" t="s">
        <v>38</v>
      </c>
      <c r="H262" s="4" t="s">
        <v>165</v>
      </c>
      <c r="I262" s="4" t="s">
        <v>166</v>
      </c>
      <c r="J262" s="4" t="s">
        <v>103</v>
      </c>
      <c r="K262" s="4" t="s">
        <v>160</v>
      </c>
      <c r="L262" s="5">
        <v>60</v>
      </c>
      <c r="M262" s="5">
        <v>12.1</v>
      </c>
      <c r="N262" s="7">
        <v>39568</v>
      </c>
      <c r="O262" s="8">
        <v>39062.39</v>
      </c>
      <c r="P262" s="4">
        <v>12000</v>
      </c>
      <c r="Q262" s="4">
        <v>0</v>
      </c>
      <c r="R262" s="4">
        <f t="shared" ref="R262:R282" si="4">P262-Q262</f>
        <v>12000</v>
      </c>
      <c r="S262" s="9">
        <v>41913</v>
      </c>
      <c r="T262" s="4">
        <v>0</v>
      </c>
      <c r="U262" s="5" t="s">
        <v>33</v>
      </c>
      <c r="V262" s="5"/>
    </row>
    <row r="263" spans="1:22" s="17" customFormat="1" ht="15.75" x14ac:dyDescent="0.25">
      <c r="A263" s="13" t="s">
        <v>744</v>
      </c>
      <c r="B263" s="14" t="s">
        <v>745</v>
      </c>
      <c r="C263" s="13" t="s">
        <v>69</v>
      </c>
      <c r="D263" s="13" t="s">
        <v>518</v>
      </c>
      <c r="E263" s="15" t="s">
        <v>164</v>
      </c>
      <c r="F263" s="16">
        <v>12060002</v>
      </c>
      <c r="G263" s="16" t="s">
        <v>38</v>
      </c>
      <c r="H263" s="13" t="s">
        <v>165</v>
      </c>
      <c r="I263" s="4" t="s">
        <v>166</v>
      </c>
      <c r="J263" s="13" t="s">
        <v>66</v>
      </c>
      <c r="K263" s="13" t="s">
        <v>273</v>
      </c>
      <c r="L263" s="15">
        <v>60</v>
      </c>
      <c r="M263" s="15">
        <v>12.1</v>
      </c>
      <c r="N263" s="7">
        <v>39684</v>
      </c>
      <c r="O263" s="8">
        <v>40294.879999999997</v>
      </c>
      <c r="P263" s="13">
        <v>5000</v>
      </c>
      <c r="Q263" s="13">
        <v>0</v>
      </c>
      <c r="R263" s="13">
        <f t="shared" si="4"/>
        <v>5000</v>
      </c>
      <c r="S263" s="9">
        <v>41913</v>
      </c>
      <c r="T263" s="13">
        <v>0</v>
      </c>
      <c r="U263" s="15" t="s">
        <v>33</v>
      </c>
      <c r="V263" s="15"/>
    </row>
    <row r="264" spans="1:22" s="17" customFormat="1" ht="15.75" x14ac:dyDescent="0.25">
      <c r="A264" s="13" t="s">
        <v>746</v>
      </c>
      <c r="B264" s="14" t="s">
        <v>747</v>
      </c>
      <c r="C264" s="13" t="s">
        <v>26</v>
      </c>
      <c r="D264" s="13" t="s">
        <v>300</v>
      </c>
      <c r="E264" s="15" t="s">
        <v>301</v>
      </c>
      <c r="F264" s="16">
        <v>12058034</v>
      </c>
      <c r="G264" s="16">
        <v>14.2</v>
      </c>
      <c r="H264" s="13" t="s">
        <v>165</v>
      </c>
      <c r="I264" s="13" t="s">
        <v>166</v>
      </c>
      <c r="J264" s="13" t="s">
        <v>148</v>
      </c>
      <c r="K264" s="13" t="s">
        <v>273</v>
      </c>
      <c r="L264" s="15">
        <v>60</v>
      </c>
      <c r="M264" s="15">
        <v>35</v>
      </c>
      <c r="N264" s="7">
        <v>40047</v>
      </c>
      <c r="O264" s="8">
        <v>40294.879999999997</v>
      </c>
      <c r="P264" s="13">
        <v>360000</v>
      </c>
      <c r="Q264" s="13">
        <v>0</v>
      </c>
      <c r="R264" s="13">
        <f t="shared" si="4"/>
        <v>360000</v>
      </c>
      <c r="S264" s="22">
        <v>41913</v>
      </c>
      <c r="T264" s="13">
        <v>0</v>
      </c>
      <c r="U264" s="15" t="s">
        <v>33</v>
      </c>
      <c r="V264" s="15"/>
    </row>
    <row r="265" spans="1:22" s="10" customFormat="1" ht="15.75" x14ac:dyDescent="0.25">
      <c r="A265" s="4" t="s">
        <v>748</v>
      </c>
      <c r="B265" s="4" t="s">
        <v>749</v>
      </c>
      <c r="C265" s="4" t="s">
        <v>26</v>
      </c>
      <c r="D265" s="4" t="s">
        <v>272</v>
      </c>
      <c r="E265" s="5" t="s">
        <v>164</v>
      </c>
      <c r="F265" s="6">
        <v>12060033</v>
      </c>
      <c r="G265" s="6" t="s">
        <v>38</v>
      </c>
      <c r="H265" s="4" t="s">
        <v>165</v>
      </c>
      <c r="I265" s="4" t="s">
        <v>166</v>
      </c>
      <c r="J265" s="4" t="s">
        <v>103</v>
      </c>
      <c r="K265" s="4" t="s">
        <v>160</v>
      </c>
      <c r="L265" s="5">
        <v>24</v>
      </c>
      <c r="M265" s="5">
        <v>6.1</v>
      </c>
      <c r="N265" s="7">
        <v>39568</v>
      </c>
      <c r="O265" s="8">
        <v>39062.39</v>
      </c>
      <c r="P265" s="4">
        <v>14000</v>
      </c>
      <c r="Q265" s="4">
        <v>0</v>
      </c>
      <c r="R265" s="4">
        <f t="shared" si="4"/>
        <v>14000</v>
      </c>
      <c r="S265" s="9">
        <v>41913</v>
      </c>
      <c r="T265" s="4">
        <v>0</v>
      </c>
      <c r="U265" s="5" t="s">
        <v>33</v>
      </c>
      <c r="V265" s="5"/>
    </row>
    <row r="266" spans="1:22" s="10" customFormat="1" ht="15.75" x14ac:dyDescent="0.25">
      <c r="A266" s="4" t="s">
        <v>750</v>
      </c>
      <c r="B266" s="4" t="s">
        <v>751</v>
      </c>
      <c r="C266" s="4" t="s">
        <v>69</v>
      </c>
      <c r="D266" s="4" t="s">
        <v>321</v>
      </c>
      <c r="E266" s="5" t="s">
        <v>164</v>
      </c>
      <c r="F266" s="6">
        <v>12060024</v>
      </c>
      <c r="G266" s="6" t="s">
        <v>38</v>
      </c>
      <c r="H266" s="4" t="s">
        <v>165</v>
      </c>
      <c r="I266" s="4" t="s">
        <v>166</v>
      </c>
      <c r="J266" s="4" t="s">
        <v>103</v>
      </c>
      <c r="K266" s="4" t="s">
        <v>160</v>
      </c>
      <c r="L266" s="5">
        <v>12</v>
      </c>
      <c r="M266" s="5">
        <v>6.1</v>
      </c>
      <c r="N266" s="7">
        <v>39707</v>
      </c>
      <c r="O266" s="8">
        <v>39062.39</v>
      </c>
      <c r="P266" s="4">
        <v>1140</v>
      </c>
      <c r="Q266" s="4">
        <v>0</v>
      </c>
      <c r="R266" s="4">
        <f t="shared" si="4"/>
        <v>1140</v>
      </c>
      <c r="S266" s="9">
        <v>41913</v>
      </c>
      <c r="T266" s="4">
        <v>0</v>
      </c>
      <c r="U266" s="5" t="s">
        <v>33</v>
      </c>
      <c r="V266" s="5"/>
    </row>
    <row r="267" spans="1:22" s="10" customFormat="1" ht="31.5" x14ac:dyDescent="0.25">
      <c r="A267" s="4" t="s">
        <v>752</v>
      </c>
      <c r="B267" s="4" t="s">
        <v>753</v>
      </c>
      <c r="C267" s="4" t="s">
        <v>55</v>
      </c>
      <c r="D267" s="4" t="s">
        <v>754</v>
      </c>
      <c r="E267" s="5" t="s">
        <v>164</v>
      </c>
      <c r="F267" s="6">
        <v>12060070</v>
      </c>
      <c r="G267" s="6" t="s">
        <v>38</v>
      </c>
      <c r="H267" s="4" t="s">
        <v>165</v>
      </c>
      <c r="I267" s="4" t="s">
        <v>166</v>
      </c>
      <c r="J267" s="4" t="s">
        <v>31</v>
      </c>
      <c r="K267" s="4" t="s">
        <v>616</v>
      </c>
      <c r="L267" s="5">
        <v>60</v>
      </c>
      <c r="M267" s="5">
        <v>12.1</v>
      </c>
      <c r="N267" s="7">
        <v>39459</v>
      </c>
      <c r="O267" s="8">
        <v>39847.43</v>
      </c>
      <c r="P267" s="4">
        <v>73400</v>
      </c>
      <c r="Q267" s="4">
        <v>0</v>
      </c>
      <c r="R267" s="4">
        <f t="shared" si="4"/>
        <v>73400</v>
      </c>
      <c r="S267" s="9">
        <v>41913</v>
      </c>
      <c r="T267" s="4">
        <v>0</v>
      </c>
      <c r="U267" s="5" t="s">
        <v>33</v>
      </c>
      <c r="V267" s="5"/>
    </row>
    <row r="268" spans="1:22" s="10" customFormat="1" ht="15.75" x14ac:dyDescent="0.25">
      <c r="A268" s="4" t="s">
        <v>755</v>
      </c>
      <c r="B268" s="4" t="s">
        <v>756</v>
      </c>
      <c r="C268" s="4" t="s">
        <v>102</v>
      </c>
      <c r="D268" s="4" t="s">
        <v>276</v>
      </c>
      <c r="E268" s="5" t="s">
        <v>164</v>
      </c>
      <c r="F268" s="6">
        <v>12060048</v>
      </c>
      <c r="G268" s="6" t="s">
        <v>38</v>
      </c>
      <c r="H268" s="4" t="s">
        <v>165</v>
      </c>
      <c r="I268" s="4" t="s">
        <v>166</v>
      </c>
      <c r="J268" s="4" t="s">
        <v>103</v>
      </c>
      <c r="K268" s="4" t="s">
        <v>160</v>
      </c>
      <c r="L268" s="5">
        <v>60</v>
      </c>
      <c r="M268" s="5">
        <v>12.1</v>
      </c>
      <c r="N268" s="7">
        <v>39568</v>
      </c>
      <c r="O268" s="8">
        <v>39062.39</v>
      </c>
      <c r="P268" s="4">
        <v>3048</v>
      </c>
      <c r="Q268" s="4">
        <v>0</v>
      </c>
      <c r="R268" s="4">
        <f t="shared" si="4"/>
        <v>3048</v>
      </c>
      <c r="S268" s="9">
        <v>41913</v>
      </c>
      <c r="T268" s="4">
        <v>0</v>
      </c>
      <c r="U268" s="5" t="s">
        <v>33</v>
      </c>
      <c r="V268" s="5"/>
    </row>
    <row r="269" spans="1:22" s="10" customFormat="1" ht="15.75" x14ac:dyDescent="0.25">
      <c r="A269" s="4" t="s">
        <v>757</v>
      </c>
      <c r="B269" s="4" t="s">
        <v>758</v>
      </c>
      <c r="C269" s="4" t="s">
        <v>26</v>
      </c>
      <c r="D269" s="4" t="s">
        <v>276</v>
      </c>
      <c r="E269" s="5" t="s">
        <v>164</v>
      </c>
      <c r="F269" s="6">
        <v>12060048</v>
      </c>
      <c r="G269" s="6" t="s">
        <v>38</v>
      </c>
      <c r="H269" s="4" t="s">
        <v>165</v>
      </c>
      <c r="I269" s="4" t="s">
        <v>166</v>
      </c>
      <c r="J269" s="4" t="s">
        <v>103</v>
      </c>
      <c r="K269" s="4" t="s">
        <v>160</v>
      </c>
      <c r="L269" s="5">
        <v>60</v>
      </c>
      <c r="M269" s="5">
        <v>12.1</v>
      </c>
      <c r="N269" s="7">
        <v>39568</v>
      </c>
      <c r="O269" s="8">
        <v>39062.39</v>
      </c>
      <c r="P269" s="4">
        <v>16000</v>
      </c>
      <c r="Q269" s="4">
        <v>0</v>
      </c>
      <c r="R269" s="4">
        <f t="shared" si="4"/>
        <v>16000</v>
      </c>
      <c r="S269" s="9">
        <v>41913</v>
      </c>
      <c r="T269" s="4">
        <v>0</v>
      </c>
      <c r="U269" s="5" t="s">
        <v>33</v>
      </c>
      <c r="V269" s="5"/>
    </row>
    <row r="270" spans="1:22" s="10" customFormat="1" ht="15.75" x14ac:dyDescent="0.25">
      <c r="A270" s="4" t="s">
        <v>759</v>
      </c>
      <c r="B270" s="4" t="s">
        <v>760</v>
      </c>
      <c r="C270" s="4" t="s">
        <v>69</v>
      </c>
      <c r="D270" s="4" t="s">
        <v>327</v>
      </c>
      <c r="E270" s="5" t="s">
        <v>164</v>
      </c>
      <c r="F270" s="6">
        <v>12060025</v>
      </c>
      <c r="G270" s="6">
        <v>14.005000000000001</v>
      </c>
      <c r="H270" s="4" t="s">
        <v>165</v>
      </c>
      <c r="I270" s="4" t="s">
        <v>166</v>
      </c>
      <c r="J270" s="4" t="s">
        <v>103</v>
      </c>
      <c r="K270" s="4" t="s">
        <v>160</v>
      </c>
      <c r="L270" s="5">
        <v>60</v>
      </c>
      <c r="M270" s="5">
        <v>12.1</v>
      </c>
      <c r="N270" s="7">
        <v>39445</v>
      </c>
      <c r="O270" s="8">
        <v>39062.39</v>
      </c>
      <c r="P270" s="4">
        <v>6000</v>
      </c>
      <c r="Q270" s="4">
        <v>0</v>
      </c>
      <c r="R270" s="4">
        <f t="shared" si="4"/>
        <v>6000</v>
      </c>
      <c r="S270" s="9">
        <v>41913</v>
      </c>
      <c r="T270" s="4">
        <v>0</v>
      </c>
      <c r="U270" s="5" t="s">
        <v>33</v>
      </c>
      <c r="V270" s="5"/>
    </row>
    <row r="271" spans="1:22" s="10" customFormat="1" ht="15.75" x14ac:dyDescent="0.25">
      <c r="A271" s="4" t="s">
        <v>761</v>
      </c>
      <c r="B271" s="4" t="s">
        <v>762</v>
      </c>
      <c r="C271" s="4" t="s">
        <v>26</v>
      </c>
      <c r="D271" s="4" t="s">
        <v>304</v>
      </c>
      <c r="E271" s="5" t="s">
        <v>297</v>
      </c>
      <c r="F271" s="6">
        <v>14070003</v>
      </c>
      <c r="G271" s="6">
        <v>14.634</v>
      </c>
      <c r="H271" s="4" t="s">
        <v>29</v>
      </c>
      <c r="I271" s="4" t="s">
        <v>30</v>
      </c>
      <c r="J271" s="4" t="s">
        <v>103</v>
      </c>
      <c r="K271" s="4" t="s">
        <v>269</v>
      </c>
      <c r="L271" s="5">
        <v>60</v>
      </c>
      <c r="M271" s="5">
        <v>12.1</v>
      </c>
      <c r="N271" s="7">
        <v>39448</v>
      </c>
      <c r="O271" s="8">
        <v>0</v>
      </c>
      <c r="P271" s="4">
        <v>15792</v>
      </c>
      <c r="Q271" s="4">
        <v>0</v>
      </c>
      <c r="R271" s="4">
        <f t="shared" si="4"/>
        <v>15792</v>
      </c>
      <c r="S271" s="9">
        <v>41913</v>
      </c>
      <c r="T271" s="4">
        <v>0</v>
      </c>
      <c r="U271" s="5" t="s">
        <v>33</v>
      </c>
      <c r="V271" s="5"/>
    </row>
    <row r="272" spans="1:22" s="10" customFormat="1" ht="15.75" x14ac:dyDescent="0.25">
      <c r="A272" s="4" t="s">
        <v>763</v>
      </c>
      <c r="B272" s="4" t="s">
        <v>764</v>
      </c>
      <c r="C272" s="4" t="s">
        <v>69</v>
      </c>
      <c r="D272" s="4" t="s">
        <v>304</v>
      </c>
      <c r="E272" s="5" t="s">
        <v>297</v>
      </c>
      <c r="F272" s="6">
        <v>14070003</v>
      </c>
      <c r="G272" s="6" t="s">
        <v>38</v>
      </c>
      <c r="H272" s="4" t="s">
        <v>29</v>
      </c>
      <c r="I272" s="4" t="s">
        <v>30</v>
      </c>
      <c r="J272" s="4" t="s">
        <v>103</v>
      </c>
      <c r="K272" s="4" t="s">
        <v>269</v>
      </c>
      <c r="L272" s="5">
        <v>60</v>
      </c>
      <c r="M272" s="5">
        <v>12.1</v>
      </c>
      <c r="N272" s="7">
        <v>39459</v>
      </c>
      <c r="O272" s="8">
        <v>39847.43</v>
      </c>
      <c r="P272" s="4">
        <v>1600</v>
      </c>
      <c r="Q272" s="4">
        <v>0</v>
      </c>
      <c r="R272" s="4">
        <f t="shared" si="4"/>
        <v>1600</v>
      </c>
      <c r="S272" s="9">
        <v>41913</v>
      </c>
      <c r="T272" s="4">
        <v>0</v>
      </c>
      <c r="U272" s="5" t="s">
        <v>33</v>
      </c>
      <c r="V272" s="5"/>
    </row>
    <row r="273" spans="1:22" s="10" customFormat="1" ht="15.75" x14ac:dyDescent="0.25">
      <c r="A273" s="4" t="s">
        <v>765</v>
      </c>
      <c r="B273" s="4" t="s">
        <v>766</v>
      </c>
      <c r="C273" s="4" t="s">
        <v>69</v>
      </c>
      <c r="D273" s="4" t="s">
        <v>307</v>
      </c>
      <c r="E273" s="5" t="s">
        <v>297</v>
      </c>
      <c r="F273" s="6">
        <v>14070031</v>
      </c>
      <c r="G273" s="6">
        <v>4.3740000000000006</v>
      </c>
      <c r="H273" s="4" t="s">
        <v>29</v>
      </c>
      <c r="I273" s="4" t="s">
        <v>30</v>
      </c>
      <c r="J273" s="4" t="s">
        <v>31</v>
      </c>
      <c r="K273" s="4" t="s">
        <v>308</v>
      </c>
      <c r="L273" s="5">
        <v>60</v>
      </c>
      <c r="M273" s="5">
        <v>12.1</v>
      </c>
      <c r="N273" s="7">
        <v>39617</v>
      </c>
      <c r="O273" s="8">
        <v>39752.559999999998</v>
      </c>
      <c r="P273" s="4">
        <v>7119</v>
      </c>
      <c r="Q273" s="4">
        <v>0</v>
      </c>
      <c r="R273" s="4">
        <f t="shared" si="4"/>
        <v>7119</v>
      </c>
      <c r="S273" s="9">
        <v>41913</v>
      </c>
      <c r="T273" s="4">
        <v>0</v>
      </c>
      <c r="U273" s="5" t="s">
        <v>33</v>
      </c>
      <c r="V273" s="5"/>
    </row>
    <row r="274" spans="1:22" s="10" customFormat="1" ht="31.5" x14ac:dyDescent="0.25">
      <c r="A274" s="4" t="s">
        <v>767</v>
      </c>
      <c r="B274" s="4" t="s">
        <v>768</v>
      </c>
      <c r="C274" s="4" t="s">
        <v>417</v>
      </c>
      <c r="D274" s="4" t="s">
        <v>769</v>
      </c>
      <c r="E274" s="5" t="s">
        <v>297</v>
      </c>
      <c r="F274" s="6">
        <v>14070078</v>
      </c>
      <c r="G274" s="6" t="s">
        <v>38</v>
      </c>
      <c r="H274" s="4" t="s">
        <v>29</v>
      </c>
      <c r="I274" s="4" t="s">
        <v>30</v>
      </c>
      <c r="J274" s="4" t="s">
        <v>31</v>
      </c>
      <c r="K274" s="4" t="s">
        <v>770</v>
      </c>
      <c r="L274" s="5">
        <v>60</v>
      </c>
      <c r="M274" s="5">
        <v>12.1</v>
      </c>
      <c r="N274" s="7">
        <v>39434</v>
      </c>
      <c r="O274" s="8">
        <v>39734.36</v>
      </c>
      <c r="P274" s="4">
        <v>141488</v>
      </c>
      <c r="Q274" s="4">
        <v>0</v>
      </c>
      <c r="R274" s="4">
        <f t="shared" si="4"/>
        <v>141488</v>
      </c>
      <c r="S274" s="9">
        <v>41913</v>
      </c>
      <c r="T274" s="4">
        <v>0</v>
      </c>
      <c r="U274" s="5" t="s">
        <v>33</v>
      </c>
      <c r="V274" s="5"/>
    </row>
    <row r="275" spans="1:22" s="10" customFormat="1" ht="15.75" x14ac:dyDescent="0.25">
      <c r="A275" s="4" t="s">
        <v>771</v>
      </c>
      <c r="B275" s="4" t="s">
        <v>772</v>
      </c>
      <c r="C275" s="4" t="s">
        <v>26</v>
      </c>
      <c r="D275" s="4" t="s">
        <v>307</v>
      </c>
      <c r="E275" s="5" t="s">
        <v>297</v>
      </c>
      <c r="F275" s="6">
        <v>14070031</v>
      </c>
      <c r="G275" s="6">
        <v>4.3740000000000006</v>
      </c>
      <c r="H275" s="4" t="s">
        <v>29</v>
      </c>
      <c r="I275" s="4" t="s">
        <v>30</v>
      </c>
      <c r="J275" s="4" t="s">
        <v>31</v>
      </c>
      <c r="K275" s="4" t="s">
        <v>562</v>
      </c>
      <c r="L275" s="5">
        <v>60</v>
      </c>
      <c r="M275" s="5">
        <v>12.1</v>
      </c>
      <c r="N275" s="7">
        <v>39774</v>
      </c>
      <c r="O275" s="8">
        <v>39945.910000000003</v>
      </c>
      <c r="P275" s="4">
        <v>36697</v>
      </c>
      <c r="Q275" s="4">
        <v>0</v>
      </c>
      <c r="R275" s="4">
        <f t="shared" si="4"/>
        <v>36697</v>
      </c>
      <c r="S275" s="9">
        <v>41913</v>
      </c>
      <c r="T275" s="4">
        <v>0</v>
      </c>
      <c r="U275" s="5" t="s">
        <v>33</v>
      </c>
      <c r="V275" s="5"/>
    </row>
    <row r="276" spans="1:22" s="10" customFormat="1" ht="15.75" x14ac:dyDescent="0.25">
      <c r="A276" s="4" t="s">
        <v>773</v>
      </c>
      <c r="B276" s="4" t="s">
        <v>774</v>
      </c>
      <c r="C276" s="4" t="s">
        <v>69</v>
      </c>
      <c r="D276" s="4" t="s">
        <v>775</v>
      </c>
      <c r="E276" s="5" t="s">
        <v>297</v>
      </c>
      <c r="F276" s="6">
        <v>14070048</v>
      </c>
      <c r="G276" s="6">
        <v>3.5000000000000003E-2</v>
      </c>
      <c r="H276" s="4" t="s">
        <v>29</v>
      </c>
      <c r="I276" s="4" t="s">
        <v>30</v>
      </c>
      <c r="J276" s="4" t="s">
        <v>31</v>
      </c>
      <c r="K276" s="4" t="s">
        <v>562</v>
      </c>
      <c r="L276" s="5">
        <v>60</v>
      </c>
      <c r="M276" s="5">
        <v>12.1</v>
      </c>
      <c r="N276" s="7">
        <v>39488</v>
      </c>
      <c r="O276" s="8">
        <v>39945.910000000003</v>
      </c>
      <c r="P276" s="4">
        <v>1678</v>
      </c>
      <c r="Q276" s="4">
        <v>0</v>
      </c>
      <c r="R276" s="4">
        <f t="shared" si="4"/>
        <v>1678</v>
      </c>
      <c r="S276" s="9">
        <v>41913</v>
      </c>
      <c r="T276" s="4">
        <v>0</v>
      </c>
      <c r="U276" s="5" t="s">
        <v>33</v>
      </c>
      <c r="V276" s="5"/>
    </row>
    <row r="277" spans="1:22" s="10" customFormat="1" ht="15.75" x14ac:dyDescent="0.25">
      <c r="A277" s="4" t="s">
        <v>776</v>
      </c>
      <c r="B277" s="4" t="s">
        <v>777</v>
      </c>
      <c r="C277" s="4" t="s">
        <v>102</v>
      </c>
      <c r="D277" s="4" t="s">
        <v>778</v>
      </c>
      <c r="E277" s="5" t="s">
        <v>626</v>
      </c>
      <c r="F277" s="6">
        <v>16071004</v>
      </c>
      <c r="G277" s="6" t="s">
        <v>38</v>
      </c>
      <c r="H277" s="4" t="s">
        <v>29</v>
      </c>
      <c r="I277" s="4" t="s">
        <v>30</v>
      </c>
      <c r="J277" s="13" t="s">
        <v>31</v>
      </c>
      <c r="K277" s="4" t="s">
        <v>308</v>
      </c>
      <c r="L277" s="5">
        <v>60</v>
      </c>
      <c r="M277" s="5">
        <v>12.1</v>
      </c>
      <c r="N277" s="7">
        <v>38711</v>
      </c>
      <c r="O277" s="8">
        <v>39752.559999999998</v>
      </c>
      <c r="P277" s="4">
        <v>37752</v>
      </c>
      <c r="Q277" s="4">
        <v>0</v>
      </c>
      <c r="R277" s="4">
        <f t="shared" si="4"/>
        <v>37752</v>
      </c>
      <c r="S277" s="9">
        <v>41913</v>
      </c>
      <c r="T277" s="4">
        <v>0</v>
      </c>
      <c r="U277" s="5" t="s">
        <v>33</v>
      </c>
      <c r="V277" s="5"/>
    </row>
    <row r="278" spans="1:22" s="10" customFormat="1" ht="15.75" x14ac:dyDescent="0.25">
      <c r="A278" s="4" t="s">
        <v>779</v>
      </c>
      <c r="B278" s="4" t="s">
        <v>780</v>
      </c>
      <c r="C278" s="4" t="s">
        <v>102</v>
      </c>
      <c r="D278" s="4" t="s">
        <v>778</v>
      </c>
      <c r="E278" s="5" t="s">
        <v>626</v>
      </c>
      <c r="F278" s="6">
        <v>16071004</v>
      </c>
      <c r="G278" s="6" t="s">
        <v>38</v>
      </c>
      <c r="H278" s="4" t="s">
        <v>29</v>
      </c>
      <c r="I278" s="4" t="s">
        <v>30</v>
      </c>
      <c r="J278" s="4" t="s">
        <v>31</v>
      </c>
      <c r="K278" s="4" t="s">
        <v>308</v>
      </c>
      <c r="L278" s="5">
        <v>60</v>
      </c>
      <c r="M278" s="5">
        <v>12.1</v>
      </c>
      <c r="N278" s="7">
        <v>38711</v>
      </c>
      <c r="O278" s="8">
        <v>39752.559999999998</v>
      </c>
      <c r="P278" s="4">
        <v>9349</v>
      </c>
      <c r="Q278" s="4">
        <v>0</v>
      </c>
      <c r="R278" s="4">
        <f t="shared" si="4"/>
        <v>9349</v>
      </c>
      <c r="S278" s="9">
        <v>41913</v>
      </c>
      <c r="T278" s="4">
        <v>0</v>
      </c>
      <c r="U278" s="5" t="s">
        <v>33</v>
      </c>
      <c r="V278" s="5"/>
    </row>
    <row r="279" spans="1:22" s="10" customFormat="1" ht="15.75" x14ac:dyDescent="0.25">
      <c r="A279" s="4" t="s">
        <v>781</v>
      </c>
      <c r="B279" s="4" t="s">
        <v>782</v>
      </c>
      <c r="C279" s="4" t="s">
        <v>26</v>
      </c>
      <c r="D279" s="4" t="s">
        <v>778</v>
      </c>
      <c r="E279" s="5" t="s">
        <v>626</v>
      </c>
      <c r="F279" s="6">
        <v>16071004</v>
      </c>
      <c r="G279" s="6" t="s">
        <v>38</v>
      </c>
      <c r="H279" s="4" t="s">
        <v>29</v>
      </c>
      <c r="I279" s="4" t="s">
        <v>30</v>
      </c>
      <c r="J279" s="4" t="s">
        <v>31</v>
      </c>
      <c r="K279" s="4" t="s">
        <v>308</v>
      </c>
      <c r="L279" s="5">
        <v>60</v>
      </c>
      <c r="M279" s="5">
        <v>12.1</v>
      </c>
      <c r="N279" s="7">
        <v>38711</v>
      </c>
      <c r="O279" s="8">
        <v>39752.559999999998</v>
      </c>
      <c r="P279" s="4">
        <v>40423</v>
      </c>
      <c r="Q279" s="4">
        <v>0</v>
      </c>
      <c r="R279" s="4">
        <f t="shared" si="4"/>
        <v>40423</v>
      </c>
      <c r="S279" s="9">
        <v>41913</v>
      </c>
      <c r="T279" s="4">
        <v>0</v>
      </c>
      <c r="U279" s="5" t="s">
        <v>33</v>
      </c>
      <c r="V279" s="5"/>
    </row>
    <row r="280" spans="1:22" s="10" customFormat="1" ht="15.75" x14ac:dyDescent="0.25">
      <c r="A280" s="4" t="s">
        <v>783</v>
      </c>
      <c r="B280" s="4" t="s">
        <v>784</v>
      </c>
      <c r="C280" s="4" t="s">
        <v>69</v>
      </c>
      <c r="D280" s="4" t="s">
        <v>785</v>
      </c>
      <c r="E280" s="5" t="s">
        <v>626</v>
      </c>
      <c r="F280" s="6">
        <v>16071028</v>
      </c>
      <c r="G280" s="6" t="s">
        <v>38</v>
      </c>
      <c r="H280" s="4" t="s">
        <v>29</v>
      </c>
      <c r="I280" s="4" t="s">
        <v>30</v>
      </c>
      <c r="J280" s="13" t="s">
        <v>31</v>
      </c>
      <c r="K280" s="4" t="s">
        <v>630</v>
      </c>
      <c r="L280" s="5">
        <v>60</v>
      </c>
      <c r="M280" s="5">
        <v>12.1</v>
      </c>
      <c r="N280" s="7">
        <v>38457</v>
      </c>
      <c r="O280" s="8">
        <v>38504.120000000003</v>
      </c>
      <c r="P280" s="4">
        <v>60000</v>
      </c>
      <c r="Q280" s="4">
        <v>0</v>
      </c>
      <c r="R280" s="4">
        <f t="shared" si="4"/>
        <v>60000</v>
      </c>
      <c r="S280" s="9">
        <v>41913</v>
      </c>
      <c r="T280" s="4">
        <v>0</v>
      </c>
      <c r="U280" s="5" t="s">
        <v>33</v>
      </c>
      <c r="V280" s="5"/>
    </row>
    <row r="281" spans="1:22" s="10" customFormat="1" ht="15.75" x14ac:dyDescent="0.25">
      <c r="A281" s="4" t="s">
        <v>786</v>
      </c>
      <c r="B281" s="4" t="s">
        <v>787</v>
      </c>
      <c r="C281" s="4" t="s">
        <v>69</v>
      </c>
      <c r="D281" s="4" t="s">
        <v>769</v>
      </c>
      <c r="E281" s="5" t="s">
        <v>297</v>
      </c>
      <c r="F281" s="6">
        <v>14070078</v>
      </c>
      <c r="G281" s="6">
        <v>13.689</v>
      </c>
      <c r="H281" s="4" t="s">
        <v>29</v>
      </c>
      <c r="I281" s="4" t="s">
        <v>30</v>
      </c>
      <c r="J281" s="13" t="s">
        <v>66</v>
      </c>
      <c r="K281" s="4" t="s">
        <v>446</v>
      </c>
      <c r="L281" s="5">
        <v>24</v>
      </c>
      <c r="M281" s="5">
        <v>12.1</v>
      </c>
      <c r="N281" s="7">
        <v>39434</v>
      </c>
      <c r="O281" s="8">
        <v>39734.36</v>
      </c>
      <c r="P281" s="4">
        <v>12000</v>
      </c>
      <c r="Q281" s="4">
        <v>0</v>
      </c>
      <c r="R281" s="4">
        <f t="shared" si="4"/>
        <v>12000</v>
      </c>
      <c r="S281" s="9">
        <v>41913</v>
      </c>
      <c r="T281" s="4">
        <v>0</v>
      </c>
      <c r="U281" s="5" t="s">
        <v>33</v>
      </c>
      <c r="V281" s="5"/>
    </row>
    <row r="282" spans="1:22" s="10" customFormat="1" ht="15.75" x14ac:dyDescent="0.25">
      <c r="A282" s="4" t="s">
        <v>788</v>
      </c>
      <c r="B282" s="4" t="s">
        <v>789</v>
      </c>
      <c r="C282" s="4" t="s">
        <v>69</v>
      </c>
      <c r="D282" s="4" t="s">
        <v>593</v>
      </c>
      <c r="E282" s="5" t="s">
        <v>297</v>
      </c>
      <c r="F282" s="6">
        <v>14070033</v>
      </c>
      <c r="G282" s="6">
        <v>0.8</v>
      </c>
      <c r="H282" s="4" t="s">
        <v>29</v>
      </c>
      <c r="I282" s="4" t="s">
        <v>30</v>
      </c>
      <c r="J282" s="13" t="s">
        <v>31</v>
      </c>
      <c r="K282" s="4" t="s">
        <v>562</v>
      </c>
      <c r="L282" s="5">
        <v>12</v>
      </c>
      <c r="M282" s="5">
        <v>6.1</v>
      </c>
      <c r="N282" s="7">
        <v>39488</v>
      </c>
      <c r="O282" s="8">
        <v>39945.910000000003</v>
      </c>
      <c r="P282" s="4">
        <v>3714</v>
      </c>
      <c r="Q282" s="4">
        <v>0</v>
      </c>
      <c r="R282" s="4">
        <f t="shared" si="4"/>
        <v>3714</v>
      </c>
      <c r="S282" s="9">
        <v>41913</v>
      </c>
      <c r="T282" s="4">
        <v>0</v>
      </c>
      <c r="U282" s="5" t="s">
        <v>33</v>
      </c>
      <c r="V282" s="5"/>
    </row>
  </sheetData>
  <autoFilter ref="A4:WWD282"/>
  <mergeCells count="2">
    <mergeCell ref="A1:V1"/>
    <mergeCell ref="A2:V2"/>
  </mergeCells>
  <conditionalFormatting sqref="P5:R59 P61:R280">
    <cfRule type="expression" dxfId="7" priority="7">
      <formula>$U5="DISCATO"</formula>
    </cfRule>
  </conditionalFormatting>
  <conditionalFormatting sqref="S5:S59 S61:S280">
    <cfRule type="cellIs" dxfId="6" priority="6" operator="greaterThan">
      <formula>41913</formula>
    </cfRule>
  </conditionalFormatting>
  <conditionalFormatting sqref="A5:V59 A61:V280">
    <cfRule type="expression" dxfId="5" priority="8">
      <formula>$U5="DISCATO"</formula>
    </cfRule>
  </conditionalFormatting>
  <conditionalFormatting sqref="P281:R281">
    <cfRule type="expression" dxfId="4" priority="5">
      <formula>$U281="DISCATO"</formula>
    </cfRule>
  </conditionalFormatting>
  <conditionalFormatting sqref="P282:R282">
    <cfRule type="expression" dxfId="3" priority="4">
      <formula>$U282="DISCATO"</formula>
    </cfRule>
  </conditionalFormatting>
  <conditionalFormatting sqref="P60:R60">
    <cfRule type="expression" dxfId="2" priority="2">
      <formula>$U60="DISCATO"</formula>
    </cfRule>
  </conditionalFormatting>
  <conditionalFormatting sqref="S60">
    <cfRule type="cellIs" dxfId="1" priority="1" operator="greaterThan">
      <formula>41913</formula>
    </cfRule>
  </conditionalFormatting>
  <conditionalFormatting sqref="A60:V60">
    <cfRule type="expression" dxfId="0" priority="3">
      <formula>$U60="DISCATO"</formula>
    </cfRule>
  </conditionalFormatting>
  <printOptions horizontalCentered="1"/>
  <pageMargins left="0.39370078740157483" right="0.39370078740157483" top="0.39370078740157483" bottom="0.39370078740157483" header="0" footer="0"/>
  <pageSetup paperSize="9" scale="28" fitToHeight="0" orientation="landscape" r:id="rId1"/>
  <ignoredErrors>
    <ignoredError sqref="B60:B282 B5:B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PdR 30_06_14</vt:lpstr>
      <vt:lpstr>'PdR 30_06_14'!Area_stampa</vt:lpstr>
      <vt:lpstr>'PdR 30_06_14'!Titoli_stampa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Carmelo Fallone</dc:creator>
  <cp:lastModifiedBy>Carmelo Fallone</cp:lastModifiedBy>
  <dcterms:created xsi:type="dcterms:W3CDTF">2014-06-26T13:47:08Z</dcterms:created>
  <dcterms:modified xsi:type="dcterms:W3CDTF">2014-06-30T13:14:29Z</dcterms:modified>
</cp:coreProperties>
</file>