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8_02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28_02_18'!$A$4:$Q$293</definedName>
    <definedName name="A" localSheetId="0">#REF!</definedName>
    <definedName name="A">#REF!</definedName>
    <definedName name="_xlnm.Print_Area" localSheetId="0">'PdR 28_02_18'!$A$1:$Q$293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28_02_18'!$4:$4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<sst xmlns="http://schemas.openxmlformats.org/spreadsheetml/2006/main" count="2234" uniqueCount="782">
  <si>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</si>
  <si>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</si>
  <si>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</si>
  <si>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</si>
  <si>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</si>
  <si>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</si>
  <si>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</si>
  <si>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</si>
  <si>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</si>
  <si>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</si>
  <si>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</si>
  <si>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</si>
  <si>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</si>
  <si>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</si>
  <si>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</si>
  <si>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</si>
  <si>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</si>
  <si>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</si>
  <si>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</si>
  <si>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</si>
  <si>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</si>
  <si>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</si>
  <si>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</si>
  <si>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</si>
  <si>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</si>
  <si>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</si>
  <si>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</si>
  <si>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</si>
  <si>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</si>
  <si>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</si>
  <si>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</si>
  <si>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</si>
  <si>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</si>
  <si>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</si>
  <si>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</si>
  <si>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</si>
  <si>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</si>
  <si>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</si>
  <si>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</si>
  <si>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</si>
  <si>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</si>
  <si>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</si>
  <si>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</si>
  <si>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</si>
  <si>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</si>
  <si>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</si>
  <si>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</si>
  <si>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</si>
  <si>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</si>
  <si>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</si>
  <si>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</si>
  <si>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</si>
  <si>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</si>
  <si>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</si>
  <si>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</si>
  <si>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</si>
  <si>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</si>
  <si>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</si>
  <si>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</si>
  <si>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</si>
  <si>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</si>
  <si>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</si>
  <si>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</si>
  <si>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</si>
  <si>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</si>
  <si>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</si>
  <si>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</si>
  <si>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</si>
  <si>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</si>
  <si>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</si>
  <si>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</si>
  <si>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</si>
  <si>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</si>
  <si>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</si>
  <si>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</si>
  <si>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</si>
  <si>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</si>
  <si>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</si>
  <si>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</si>
  <si>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</si>
  <si>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</si>
  <si>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</si>
  <si>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</si>
  <si>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</si>
  <si>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</si>
  <si>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</si>
  <si>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</si>
  <si>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</si>
  <si>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</si>
  <si>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</si>
  <si>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</si>
  <si>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</si>
  <si>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</si>
  <si>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</si>
  <si>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</si>
  <si>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</si>
  <si>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</si>
  <si>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</si>
  <si>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</si>
  <si>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</si>
  <si>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</si>
  <si>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</si>
  <si>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</si>
  <si>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</si>
  <si>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</si>
  <si>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</si>
  <si>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</si>
  <si>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</si>
  <si>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</si>
  <si>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</si>
  <si>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</si>
  <si>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</si>
  <si>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</si>
  <si>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</si>
  <si>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</si>
  <si>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</si>
  <si>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</si>
  <si>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</si>
  <si>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</si>
  <si>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</si>
  <si>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</si>
  <si>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</si>
  <si>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</si>
  <si>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</si>
  <si>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</si>
  <si>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</si>
  <si>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</si>
  <si>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</si>
  <si>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</si>
  <si>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</si>
  <si>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</si>
  <si>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</si>
  <si>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</si>
  <si>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</si>
  <si>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</si>
  <si>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</si>
  <si>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</si>
  <si>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</si>
  <si>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</si>
  <si>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</si>
  <si>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</si>
  <si>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</si>
  <si>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</si>
  <si>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</si>
  <si>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</si>
  <si>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</si>
  <si>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</si>
  <si>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</si>
  <si>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</si>
  <si>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</si>
  <si>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</si>
  <si>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</si>
  <si>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</si>
  <si>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</si>
  <si>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</si>
  <si>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</si>
  <si>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</si>
  <si>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</si>
  <si>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</si>
  <si>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</si>
  <si>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</si>
  <si>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</si>
  <si>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</si>
  <si>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</si>
  <si>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</si>
  <si>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</si>
  <si>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</si>
  <si>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</si>
  <si>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</si>
  <si>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</si>
  <si>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</si>
  <si>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</si>
  <si>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</si>
  <si>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</si>
  <si>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</si>
  <si>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</si>
  <si>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</si>
  <si>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</si>
  <si>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</si>
  <si>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</si>
  <si>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</si>
  <si>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</si>
  <si>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</si>
  <si>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</si>
  <si>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</si>
  <si>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</si>
  <si>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</si>
  <si>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</si>
  <si>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</si>
  <si>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</si>
  <si>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</si>
  <si>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</si>
  <si>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</si>
  <si>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</si>
  <si>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</si>
  <si>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</si>
  <si>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</si>
  <si>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</si>
  <si>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</si>
  <si>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</si>
  <si>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</si>
  <si>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</si>
  <si>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</si>
  <si>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</si>
  <si>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</si>
  <si>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</si>
  <si>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</si>
  <si>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</si>
  <si>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</si>
  <si>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</si>
  <si>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</si>
  <si>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</si>
  <si>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</si>
  <si>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</si>
  <si>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</si>
  <si>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</si>
  <si>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</si>
  <si>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</si>
  <si>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</si>
  <si>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</si>
  <si>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</si>
  <si>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</si>
  <si>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</si>
  <si>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</si>
  <si>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</si>
  <si>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</si>
  <si>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</si>
  <si>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</si>
  <si>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</si>
  <si>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</si>
  <si>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</si>
  <si>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</si>
  <si>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</si>
  <si>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</si>
  <si>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</si>
  <si>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</si>
  <si>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</si>
  <si>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</si>
  <si>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</si>
  <si>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</si>
  <si>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</si>
  <si>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</si>
  <si>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</si>
  <si>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</si>
  <si>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</si>
  <si>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</si>
  <si>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</si>
  <si>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</si>
  <si>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</si>
  <si>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</si>
  <si>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</si>
  <si>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</si>
  <si>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</si>
  <si>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</si>
  <si>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</si>
  <si>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</si>
  <si>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</si>
  <si>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</si>
  <si>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</si>
  <si>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</si>
  <si>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</si>
  <si>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</si>
  <si>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</si>
  <si>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</si>
  <si>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</si>
  <si>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</si>
  <si>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</si>
  <si>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</si>
  <si>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</si>
  <si>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</si>
  <si>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</si>
  <si>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</si>
  <si>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</si>
  <si>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</si>
  <si>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</si>
  <si>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</si>
  <si>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</si>
  <si>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</si>
  <si>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</si>
  <si>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</si>
  <si>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</si>
  <si>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</si>
  <si>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</si>
  <si>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</si>
  <si>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</si>
  <si>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</si>
  <si>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</si>
  <si>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</si>
  <si>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</si>
  <si>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</si>
  <si>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</si>
  <si>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</si>
  <si>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</si>
  <si>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</si>
  <si>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</si>
  <si>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</si>
  <si>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</si>
  <si>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</si>
  <si>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</si>
  <si>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</si>
  <si>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</si>
  <si>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</si>
  <si>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</si>
  <si>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</si>
  <si>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</si>
  <si>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</si>
  <si>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</si>
  <si>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</si>
  <si>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</si>
  <si>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</si>
  <si>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</si>
  <si>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</si>
  <si>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</si>
  <si>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</si>
  <si>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</si>
  <si>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</si>
  <si>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</si>
  <si>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</si>
  <si>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</si>
  <si>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</si>
  <si>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</si>
  <si>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</si>
  <si>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</si>
  <si>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</si>
  <si>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</si>
  <si>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</si>
  <si>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</si>
  <si>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</si>
  <si>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</si>
  <si>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</si>
  <si>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</si>
  <si>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</si>
  <si>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</si>
  <si>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</si>
  <si>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</si>
  <si>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</si>
  <si>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</si>
  <si>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</si>
  <si>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</si>
  <si>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</si>
  <si>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</si>
  <si>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</si>
  <si>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</si>
  <si>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</si>
  <si>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</si>
  <si>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</si>
  <si>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</si>
  <si>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</si>
  <si>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</si>
  <si>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</si>
  <si>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</si>
  <si>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</si>
  <si>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</si>
  <si>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</si>
  <si>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</si>
  <si>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</si>
  <si>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</si>
  <si>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</si>
  <si>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</si>
  <si>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</si>
  <si>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</si>
  <si>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</si>
  <si>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</si>
  <si>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</si>
  <si>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</si>
  <si>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</si>
  <si>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</si>
  <si>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</si>
  <si>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</si>
  <si>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</si>
  <si>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</si>
  <si>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</si>
  <si>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</si>
  <si>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</si>
  <si>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</si>
  <si>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</si>
  <si>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</si>
  <si>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</si>
  <si>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</si>
  <si>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</si>
  <si>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</si>
  <si>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</si>
  <si>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</si>
  <si>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</si>
  <si>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</si>
  <si>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</si>
  <si>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</si>
  <si>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</si>
  <si>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</si>
  <si>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</si>
  <si>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</si>
  <si>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</si>
  <si>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</si>
  <si>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</si>
  <si>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</si>
  <si>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</si>
  <si>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</si>
  <si>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</si>
  <si>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</si>
  <si>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</si>
  <si>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</si>
  <si>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</si>
  <si>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</si>
  <si>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</si>
  <si>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</si>
  <si>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</si>
  <si>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</si>
  <si>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</si>
  <si>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</si>
  <si>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</si>
  <si>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</si>
  <si>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</si>
  <si>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</si>
  <si>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</si>
  <si>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</si>
  <si>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</si>
  <si>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</si>
  <si>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</si>
  <si>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</si>
  <si>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</si>
  <si>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</si>
  <si>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</si>
  <si>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</si>
  <si>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</si>
  <si>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</si>
  <si>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</si>
  <si>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</si>
  <si>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</si>
  <si>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</si>
  <si>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</si>
  <si>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</si>
  <si>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</si>
  <si>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</si>
  <si>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</si>
  <si>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</si>
  <si>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</si>
  <si>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</si>
  <si>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</si>
  <si>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</si>
  <si>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</si>
  <si>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</si>
  <si>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</si>
  <si>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</si>
  <si>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</si>
  <si>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</si>
  <si>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</si>
  <si>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</si>
  <si>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</si>
  <si>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</si>
  <si>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</si>
  <si>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</si>
  <si>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</si>
  <si>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</si>
  <si>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</si>
  <si>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</si>
  <si>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</si>
  <si>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</si>
  <si>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</si>
  <si>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</si>
  <si>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</si>
  <si>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</si>
  <si>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</si>
  <si>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</si>
  <si>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</si>
  <si>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</si>
  <si>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</si>
  <si>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</si>
  <si>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</si>
  <si>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</si>
  <si>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</si>
  <si>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</si>
  <si>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</si>
  <si>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</si>
  <si>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</si>
  <si>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</si>
  <si>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</si>
  <si>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</si>
  <si>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</si>
  <si>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</si>
  <si>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</si>
  <si>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</si>
  <si>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</si>
  <si>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</si>
  <si>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</si>
  <si>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</si>
  <si>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</si>
  <si>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</si>
  <si>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</si>
  <si>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</si>
  <si>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</si>
  <si>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</si>
  <si>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</si>
  <si>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</si>
  <si>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</si>
  <si>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</si>
  <si>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</si>
  <si>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</si>
  <si>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</si>
  <si>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</si>
  <si>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</si>
  <si>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</si>
  <si>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</si>
  <si>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</si>
  <si>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</si>
  <si>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</si>
  <si>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</si>
  <si>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</si>
  <si>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</si>
  <si>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</si>
  <si>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</si>
  <si>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</si>
  <si>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</si>
  <si>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</si>
  <si>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</si>
  <si>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</si>
  <si>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</si>
  <si>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</si>
  <si>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</si>
  <si>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</si>
  <si>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</si>
  <si>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</si>
  <si>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</si>
  <si>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</si>
  <si>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</si>
  <si>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</si>
  <si>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</si>
  <si>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</si>
  <si>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</si>
  <si>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</si>
  <si>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</si>
  <si>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</si>
  <si>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</si>
  <si>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</si>
  <si>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</si>
  <si>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</si>
  <si>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</si>
  <si>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</si>
  <si>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</si>
  <si>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</si>
  <si>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</si>
  <si>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</si>
  <si>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</si>
  <si>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</si>
  <si>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</si>
  <si>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</si>
  <si>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</si>
  <si>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</si>
  <si>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</si>
  <si>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</si>
  <si>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</si>
  <si>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</si>
  <si>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</si>
  <si>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</si>
  <si>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</si>
  <si>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</si>
  <si>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</si>
  <si>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</si>
  <si>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</si>
  <si>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</si>
  <si>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</si>
  <si>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</si>
  <si>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</si>
  <si>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</si>
  <si>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</si>
  <si>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</si>
  <si>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</si>
  <si>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</si>
  <si>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</si>
  <si>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</si>
  <si>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</si>
  <si>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</si>
  <si>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</si>
  <si>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</si>
  <si>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</si>
  <si>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</si>
  <si>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</si>
  <si>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</si>
  <si>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</si>
  <si>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</si>
  <si>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</si>
  <si>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</si>
  <si>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</si>
  <si>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</si>
  <si>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</si>
  <si>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</si>
  <si>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</si>
  <si>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</si>
  <si>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</si>
  <si>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</si>
  <si>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</si>
  <si>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</si>
  <si>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</si>
  <si>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</si>
  <si>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</si>
  <si>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</si>
  <si>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</si>
  <si>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</si>
  <si>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</si>
  <si>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</si>
  <si>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</si>
  <si>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</si>
  <si>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</si>
  <si>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</si>
  <si>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</si>
  <si>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</si>
  <si>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</si>
  <si>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</si>
  <si>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</si>
  <si>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</si>
  <si>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</si>
  <si>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</si>
  <si>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</si>
  <si>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</si>
  <si>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</si>
  <si>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</si>
  <si>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</si>
  <si>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</si>
  <si>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</si>
  <si>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</si>
  <si>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</si>
  <si>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</si>
  <si>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</si>
  <si>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</si>
  <si>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</si>
  <si>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</si>
  <si>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</si>
  <si>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</si>
  <si>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</si>
  <si>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</si>
  <si>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</si>
  <si>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</si>
  <si>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</si>
  <si>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</si>
  <si>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</si>
  <si>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</si>
  <si>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</si>
  <si>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</si>
  <si>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</si>
  <si>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</si>
  <si>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</si>
  <si>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</si>
  <si>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</si>
  <si>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</si>
  <si>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</si>
  <si>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</si>
  <si>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</si>
  <si>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</si>
  <si>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</si>
  <si>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</si>
  <si>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</si>
  <si>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</si>
  <si>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</si>
  <si>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</si>
  <si>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</si>
  <si>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</si>
  <si>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</si>
  <si>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</si>
  <si>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</si>
  <si>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</si>
  <si>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</si>
  <si>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</si>
  <si>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</si>
  <si>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</si>
  <si>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</si>
  <si>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</si>
  <si>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</si>
  <si>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</si>
  <si>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</si>
  <si>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</si>
  <si>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</si>
  <si>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</si>
  <si>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</si>
  <si>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</si>
  <si>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</si>
  <si>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</si>
  <si>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</si>
  <si>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</si>
  <si>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</si>
  <si>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</si>
  <si>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</si>
  <si>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</si>
  <si>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</si>
  <si>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</si>
  <si>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</si>
  <si>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</si>
  <si>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</si>
  <si>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</si>
  <si>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</si>
  <si>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</si>
  <si>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</si>
  <si>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</si>
  <si>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</si>
  <si>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</si>
  <si>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</si>
  <si>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</si>
  <si>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</si>
  <si>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</si>
  <si>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</si>
  <si>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</si>
  <si>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</si>
  <si>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</si>
  <si>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</si>
  <si>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</si>
  <si>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</si>
  <si>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</si>
  <si>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</si>
  <si>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</si>
  <si>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</si>
  <si>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</si>
  <si>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</si>
  <si>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</si>
  <si>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</si>
  <si>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</si>
  <si>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</si>
  <si>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</si>
  <si>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</si>
  <si>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</si>
  <si>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</si>
  <si>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</si>
  <si>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</si>
  <si>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</si>
  <si>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</si>
  <si>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</si>
  <si>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</si>
  <si>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</si>
  <si>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</si>
  <si>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</si>
  <si>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</si>
  <si>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</si>
  <si>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</si>
  <si>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</si>
  <si>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</si>
  <si>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</si>
  <si>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</si>
  <si>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</si>
  <si>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</si>
  <si>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</si>
  <si>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</si>
  <si>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</si>
  <si>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</si>
  <si>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</si>
  <si>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</si>
  <si>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</si>
  <si>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</si>
  <si>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</si>
  <si>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</si>
  <si>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</si>
  <si>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</si>
  <si>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</si>
  <si>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</si>
  <si>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</si>
  <si>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</si>
  <si>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</si>
  <si>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</si>
  <si>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</si>
  <si>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</si>
  <si>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</si>
  <si>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</si>
  <si>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</si>
  <si>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</si>
  <si>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</si>
  <si>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</si>
  <si>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</si>
  <si>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</si>
  <si>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</si>
  <si>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</si>
  <si>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</si>
  <si>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</si>
  <si>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</si>
  <si>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</si>
  <si>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</si>
  <si>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</si>
  <si>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</si>
  <si>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</si>
  <si>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</si>
  <si>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</si>
  <si>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</si>
  <si>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</si>
  <si>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</si>
  <si>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</si>
  <si>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r>
      <t xml:space="preserve">Situazione al 28 Febbraio 2018
</t>
    </r>
    <r>
      <rPr>
        <b/>
        <sz val="12"/>
        <color indexed="8"/>
        <rFont val="Arial"/>
        <family val="2"/>
      </rPr>
      <t>Anno Termico 2017-2018</t>
    </r>
  </si>
  <si>
    <t>Discato in data 08/01/2018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</si>
</sst>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3"/>
  <sheetViews>
    <sheetView tabSelected="1" zoomScale="80" zoomScaleNormal="80" zoomScalePageLayoutView="0" workbookViewId="0" topLeftCell="A1">
      <selection activeCell="A2" sqref="A2:Q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738</v>
      </c>
      <c r="N4" s="22" t="s">
        <v>739</v>
      </c>
      <c r="O4" s="22" t="s">
        <v>740</v>
      </c>
      <c r="P4" s="22" t="s">
        <v>741</v>
      </c>
      <c r="Q4" s="22" t="s">
        <v>729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40053.08</v>
      </c>
      <c r="L5" s="7" t="s">
        <v>15</v>
      </c>
      <c r="M5" s="7">
        <v>32895</v>
      </c>
      <c r="N5" s="7">
        <v>31522</v>
      </c>
      <c r="O5" s="7">
        <f>M5-N5</f>
        <v>1373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39733</v>
      </c>
      <c r="L6" s="7" t="s">
        <v>15</v>
      </c>
      <c r="M6" s="7">
        <v>13150</v>
      </c>
      <c r="N6" s="7">
        <v>13150</v>
      </c>
      <c r="O6" s="7">
        <f aca="true" t="shared" si="0" ref="O6:O69">M6-N6</f>
        <v>0</v>
      </c>
      <c r="P6" s="23">
        <v>43132</v>
      </c>
      <c r="Q6" s="7"/>
    </row>
    <row r="7" spans="1:17" s="11" customFormat="1" ht="25.5">
      <c r="A7" s="6" t="s">
        <v>22</v>
      </c>
      <c r="B7" s="6" t="s">
        <v>746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40001.87</v>
      </c>
      <c r="L7" s="7" t="s">
        <v>15</v>
      </c>
      <c r="M7" s="7">
        <v>28063</v>
      </c>
      <c r="N7" s="7">
        <v>26336</v>
      </c>
      <c r="O7" s="7">
        <f t="shared" si="0"/>
        <v>1727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40053.08</v>
      </c>
      <c r="L8" s="7" t="s">
        <v>15</v>
      </c>
      <c r="M8" s="7">
        <v>10586</v>
      </c>
      <c r="N8" s="7">
        <v>9612</v>
      </c>
      <c r="O8" s="7">
        <f t="shared" si="0"/>
        <v>974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40053.08</v>
      </c>
      <c r="L9" s="7" t="s">
        <v>15</v>
      </c>
      <c r="M9" s="7">
        <v>39192</v>
      </c>
      <c r="N9" s="7">
        <v>34667</v>
      </c>
      <c r="O9" s="7">
        <f t="shared" si="0"/>
        <v>4525</v>
      </c>
      <c r="P9" s="23">
        <v>43009</v>
      </c>
      <c r="Q9" s="7"/>
    </row>
    <row r="10" spans="1:17" s="11" customFormat="1" ht="25.5">
      <c r="A10" s="6" t="s">
        <v>30</v>
      </c>
      <c r="B10" s="6" t="s">
        <v>747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40053.08</v>
      </c>
      <c r="L10" s="7" t="s">
        <v>15</v>
      </c>
      <c r="M10" s="7">
        <v>127123</v>
      </c>
      <c r="N10" s="7">
        <v>111145</v>
      </c>
      <c r="O10" s="7">
        <f t="shared" si="0"/>
        <v>15978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40053.08</v>
      </c>
      <c r="L11" s="7" t="s">
        <v>15</v>
      </c>
      <c r="M11" s="7">
        <v>38330</v>
      </c>
      <c r="N11" s="7">
        <v>25959</v>
      </c>
      <c r="O11" s="7">
        <f t="shared" si="0"/>
        <v>12371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40053.08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39733</v>
      </c>
      <c r="L13" s="7" t="s">
        <v>15</v>
      </c>
      <c r="M13" s="7">
        <v>3000</v>
      </c>
      <c r="N13" s="7">
        <v>1910</v>
      </c>
      <c r="O13" s="7">
        <f t="shared" si="0"/>
        <v>1090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40053.08</v>
      </c>
      <c r="L14" s="7" t="s">
        <v>15</v>
      </c>
      <c r="M14" s="7">
        <v>7928</v>
      </c>
      <c r="N14" s="7">
        <v>6002</v>
      </c>
      <c r="O14" s="7">
        <f t="shared" si="0"/>
        <v>1926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40053.08</v>
      </c>
      <c r="L15" s="7" t="s">
        <v>15</v>
      </c>
      <c r="M15" s="7">
        <v>25824</v>
      </c>
      <c r="N15" s="7">
        <v>15291</v>
      </c>
      <c r="O15" s="7">
        <f t="shared" si="0"/>
        <v>10533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40053.08</v>
      </c>
      <c r="L16" s="7" t="s">
        <v>15</v>
      </c>
      <c r="M16" s="7">
        <v>400000</v>
      </c>
      <c r="N16" s="7">
        <v>345380</v>
      </c>
      <c r="O16" s="7">
        <f t="shared" si="0"/>
        <v>54620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39821.13</v>
      </c>
      <c r="L17" s="7" t="s">
        <v>15</v>
      </c>
      <c r="M17" s="7">
        <v>214040</v>
      </c>
      <c r="N17" s="7">
        <v>196673</v>
      </c>
      <c r="O17" s="7">
        <f t="shared" si="0"/>
        <v>17367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40053.08</v>
      </c>
      <c r="L18" s="7" t="s">
        <v>15</v>
      </c>
      <c r="M18" s="7">
        <v>130000</v>
      </c>
      <c r="N18" s="7">
        <v>112537</v>
      </c>
      <c r="O18" s="7">
        <f t="shared" si="0"/>
        <v>17463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39821.13</v>
      </c>
      <c r="L19" s="7" t="s">
        <v>15</v>
      </c>
      <c r="M19" s="7">
        <v>50904</v>
      </c>
      <c r="N19" s="7">
        <v>42054</v>
      </c>
      <c r="O19" s="7">
        <f t="shared" si="0"/>
        <v>8850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40053.08</v>
      </c>
      <c r="L20" s="7" t="s">
        <v>15</v>
      </c>
      <c r="M20" s="7">
        <v>25000</v>
      </c>
      <c r="N20" s="7">
        <v>20296</v>
      </c>
      <c r="O20" s="7">
        <f t="shared" si="0"/>
        <v>4704</v>
      </c>
      <c r="P20" s="23">
        <v>43009</v>
      </c>
      <c r="Q20" s="7"/>
    </row>
    <row r="21" spans="1:17" s="11" customFormat="1" ht="25.5">
      <c r="A21" s="6" t="s">
        <v>61</v>
      </c>
      <c r="B21" s="6" t="s">
        <v>748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40053.08</v>
      </c>
      <c r="L21" s="7" t="s">
        <v>15</v>
      </c>
      <c r="M21" s="7">
        <v>403500</v>
      </c>
      <c r="N21" s="7">
        <v>281645</v>
      </c>
      <c r="O21" s="7">
        <f t="shared" si="0"/>
        <v>121855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40053.08</v>
      </c>
      <c r="L22" s="7" t="s">
        <v>15</v>
      </c>
      <c r="M22" s="7">
        <v>50000</v>
      </c>
      <c r="N22" s="7">
        <v>42191</v>
      </c>
      <c r="O22" s="7">
        <f t="shared" si="0"/>
        <v>7809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40053.08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749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40053.08</v>
      </c>
      <c r="L24" s="7" t="s">
        <v>15</v>
      </c>
      <c r="M24" s="7">
        <v>51500</v>
      </c>
      <c r="N24" s="7">
        <v>46000</v>
      </c>
      <c r="O24" s="7">
        <f t="shared" si="0"/>
        <v>5500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40053.08</v>
      </c>
      <c r="L25" s="7" t="s">
        <v>15</v>
      </c>
      <c r="M25" s="7">
        <v>114800</v>
      </c>
      <c r="N25" s="7">
        <v>58006</v>
      </c>
      <c r="O25" s="7">
        <f t="shared" si="0"/>
        <v>56794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40053.08</v>
      </c>
      <c r="L26" s="7" t="s">
        <v>15</v>
      </c>
      <c r="M26" s="7">
        <v>11304</v>
      </c>
      <c r="N26" s="7">
        <v>9304</v>
      </c>
      <c r="O26" s="7">
        <f t="shared" si="0"/>
        <v>2000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40053.08</v>
      </c>
      <c r="L27" s="7" t="s">
        <v>15</v>
      </c>
      <c r="M27" s="7">
        <v>24655</v>
      </c>
      <c r="N27" s="7">
        <v>19824</v>
      </c>
      <c r="O27" s="7">
        <f t="shared" si="0"/>
        <v>4831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40053.08</v>
      </c>
      <c r="L28" s="7" t="s">
        <v>15</v>
      </c>
      <c r="M28" s="7">
        <v>6792</v>
      </c>
      <c r="N28" s="7">
        <v>3605</v>
      </c>
      <c r="O28" s="7">
        <f t="shared" si="0"/>
        <v>3187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40053.08</v>
      </c>
      <c r="L29" s="7" t="s">
        <v>15</v>
      </c>
      <c r="M29" s="7">
        <v>37554</v>
      </c>
      <c r="N29" s="7">
        <v>34788</v>
      </c>
      <c r="O29" s="7">
        <f t="shared" si="0"/>
        <v>2766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 t="s">
        <v>781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40113.03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39996.23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40053.08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750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39996.23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40053.08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40082.51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40082.51</v>
      </c>
      <c r="L41" s="7" t="s">
        <v>15</v>
      </c>
      <c r="M41" s="7">
        <v>1417</v>
      </c>
      <c r="N41" s="7">
        <v>1295</v>
      </c>
      <c r="O41" s="7">
        <f t="shared" si="0"/>
        <v>122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40053.08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772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40053.08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40053.08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40053.08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40053.08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40053.08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751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39138</v>
      </c>
      <c r="L50" s="7" t="s">
        <v>15</v>
      </c>
      <c r="M50" s="7">
        <v>100000</v>
      </c>
      <c r="N50" s="7">
        <v>91382</v>
      </c>
      <c r="O50" s="7">
        <f t="shared" si="0"/>
        <v>8618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39733</v>
      </c>
      <c r="L51" s="7" t="s">
        <v>15</v>
      </c>
      <c r="M51" s="7">
        <v>54000</v>
      </c>
      <c r="N51" s="7">
        <v>49766</v>
      </c>
      <c r="O51" s="7">
        <f t="shared" si="0"/>
        <v>4234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39821.13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40082.51</v>
      </c>
      <c r="L53" s="7" t="s">
        <v>15</v>
      </c>
      <c r="M53" s="7">
        <v>34132</v>
      </c>
      <c r="N53" s="7">
        <v>34132</v>
      </c>
      <c r="O53" s="7">
        <f t="shared" si="0"/>
        <v>0</v>
      </c>
      <c r="P53" s="23">
        <v>43160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40082.51</v>
      </c>
      <c r="L54" s="7" t="s">
        <v>15</v>
      </c>
      <c r="M54" s="7">
        <v>24000</v>
      </c>
      <c r="N54" s="7">
        <v>2517</v>
      </c>
      <c r="O54" s="7">
        <f t="shared" si="0"/>
        <v>21483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40082.51</v>
      </c>
      <c r="L55" s="7" t="s">
        <v>15</v>
      </c>
      <c r="M55" s="7">
        <v>24000</v>
      </c>
      <c r="N55" s="7">
        <v>2097</v>
      </c>
      <c r="O55" s="7">
        <f t="shared" si="0"/>
        <v>21903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40082.51</v>
      </c>
      <c r="L56" s="7" t="s">
        <v>15</v>
      </c>
      <c r="M56" s="7">
        <v>42000</v>
      </c>
      <c r="N56" s="7">
        <v>12640</v>
      </c>
      <c r="O56" s="7">
        <f t="shared" si="0"/>
        <v>29360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39723.35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40082.51</v>
      </c>
      <c r="L58" s="15" t="s">
        <v>15</v>
      </c>
      <c r="M58" s="7">
        <v>5000</v>
      </c>
      <c r="N58" s="15">
        <v>3896</v>
      </c>
      <c r="O58" s="15">
        <f t="shared" si="0"/>
        <v>1104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40113.03</v>
      </c>
      <c r="L59" s="7" t="s">
        <v>15</v>
      </c>
      <c r="M59" s="7">
        <v>500000</v>
      </c>
      <c r="N59" s="7">
        <v>332888</v>
      </c>
      <c r="O59" s="7">
        <f t="shared" si="0"/>
        <v>167112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40113.03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40113.34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39821.13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40113.34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727</v>
      </c>
    </row>
    <row r="64" spans="1:17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39723.35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728</v>
      </c>
    </row>
    <row r="65" spans="1:17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40118.24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737</v>
      </c>
    </row>
    <row r="66" spans="1:17" s="11" customFormat="1" ht="12.75">
      <c r="A66" s="6" t="s">
        <v>735</v>
      </c>
      <c r="B66" s="24" t="s">
        <v>736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40037.81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43009</v>
      </c>
      <c r="Q66" s="7" t="s">
        <v>744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38683.19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38785.55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38801.23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752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38763.66</v>
      </c>
      <c r="L71" s="7" t="s">
        <v>15</v>
      </c>
      <c r="M71" s="7">
        <v>428836</v>
      </c>
      <c r="N71" s="7">
        <v>382639</v>
      </c>
      <c r="O71" s="7">
        <f t="shared" si="1"/>
        <v>46197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38785.55</v>
      </c>
      <c r="L72" s="7" t="s">
        <v>15</v>
      </c>
      <c r="M72" s="7">
        <v>10402</v>
      </c>
      <c r="N72" s="7">
        <v>9741</v>
      </c>
      <c r="O72" s="7">
        <f t="shared" si="1"/>
        <v>661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36272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39567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39567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37747</v>
      </c>
      <c r="L78" s="7" t="s">
        <v>15</v>
      </c>
      <c r="M78" s="7">
        <v>1789</v>
      </c>
      <c r="N78" s="7">
        <v>1789</v>
      </c>
      <c r="O78" s="7">
        <f t="shared" si="1"/>
        <v>0</v>
      </c>
      <c r="P78" s="23">
        <v>43160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39834.62</v>
      </c>
      <c r="L79" s="7" t="s">
        <v>15</v>
      </c>
      <c r="M79" s="7">
        <v>105600</v>
      </c>
      <c r="N79" s="7">
        <v>74338</v>
      </c>
      <c r="O79" s="7">
        <f t="shared" si="1"/>
        <v>31262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40075.05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40533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39834.62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40545.24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39838.88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39837.02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39834.62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39834.62</v>
      </c>
      <c r="L90" s="7" t="s">
        <v>15</v>
      </c>
      <c r="M90" s="7">
        <v>16296</v>
      </c>
      <c r="N90" s="7">
        <v>235</v>
      </c>
      <c r="O90" s="7">
        <f t="shared" si="1"/>
        <v>16061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40545.24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40143.27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39838.88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0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40082.51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40091.38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40545.24</v>
      </c>
      <c r="L104" s="7" t="s">
        <v>15</v>
      </c>
      <c r="M104" s="7">
        <v>16104</v>
      </c>
      <c r="N104" s="7">
        <v>15000</v>
      </c>
      <c r="O104" s="7">
        <f t="shared" si="1"/>
        <v>1104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40082.51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40082.51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40549.59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40535.94</v>
      </c>
      <c r="L111" s="7" t="s">
        <v>15</v>
      </c>
      <c r="M111" s="7">
        <v>3792</v>
      </c>
      <c r="N111" s="7">
        <v>1162</v>
      </c>
      <c r="O111" s="7">
        <f t="shared" si="1"/>
        <v>2630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40545.24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40545.24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753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40546.59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40080.01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40545.95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754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40081.34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40082.51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40545.24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40528.67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40545.24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40545.24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40082.51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773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40535.08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40082.51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40066.51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40082.51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40082.51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755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40082.51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40545.24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40082.51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40545.24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40082.51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775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>
        <v>600</v>
      </c>
      <c r="N147" s="7">
        <v>22</v>
      </c>
      <c r="O147" s="7">
        <f t="shared" si="2"/>
        <v>578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40082.51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40082.51</v>
      </c>
      <c r="L149" s="7" t="s">
        <v>15</v>
      </c>
      <c r="M149" s="7">
        <v>1650</v>
      </c>
      <c r="N149" s="7">
        <v>140</v>
      </c>
      <c r="O149" s="7">
        <f t="shared" si="2"/>
        <v>1510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39884.88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40082.51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40545.24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776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40546.81</v>
      </c>
      <c r="L159" s="7" t="s">
        <v>15</v>
      </c>
      <c r="M159" s="7">
        <v>7704</v>
      </c>
      <c r="N159" s="7">
        <v>5500</v>
      </c>
      <c r="O159" s="7">
        <f t="shared" si="2"/>
        <v>2204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40082.51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756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40545.24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40545.24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39834.62</v>
      </c>
      <c r="L165" s="7" t="s">
        <v>15</v>
      </c>
      <c r="M165" s="7">
        <v>53504</v>
      </c>
      <c r="N165" s="7">
        <v>48989</v>
      </c>
      <c r="O165" s="7">
        <f t="shared" si="2"/>
        <v>4515</v>
      </c>
      <c r="P165" s="23">
        <v>43009</v>
      </c>
      <c r="Q165" s="7"/>
    </row>
    <row r="166" spans="1:17" s="11" customFormat="1" ht="51">
      <c r="A166" s="6" t="s">
        <v>412</v>
      </c>
      <c r="B166" s="6" t="s">
        <v>757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40545.24</v>
      </c>
      <c r="L166" s="7" t="s">
        <v>15</v>
      </c>
      <c r="M166" s="7">
        <v>274858</v>
      </c>
      <c r="N166" s="7">
        <v>274858</v>
      </c>
      <c r="O166" s="7">
        <f t="shared" si="2"/>
        <v>0</v>
      </c>
      <c r="P166" s="23">
        <v>43160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720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40545.24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758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40082.51</v>
      </c>
      <c r="L170" s="7" t="s">
        <v>15</v>
      </c>
      <c r="M170" s="7">
        <v>154465</v>
      </c>
      <c r="N170" s="7">
        <v>142786</v>
      </c>
      <c r="O170" s="7">
        <f t="shared" si="2"/>
        <v>11679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759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40082.51</v>
      </c>
      <c r="L171" s="7" t="s">
        <v>15</v>
      </c>
      <c r="M171" s="7">
        <v>37843</v>
      </c>
      <c r="N171" s="7">
        <v>24187</v>
      </c>
      <c r="O171" s="7">
        <f t="shared" si="2"/>
        <v>13656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40545.24</v>
      </c>
      <c r="L172" s="7" t="s">
        <v>15</v>
      </c>
      <c r="M172" s="7">
        <v>46717</v>
      </c>
      <c r="N172" s="7">
        <v>39785</v>
      </c>
      <c r="O172" s="7">
        <f t="shared" si="2"/>
        <v>6932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760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40082.51</v>
      </c>
      <c r="L173" s="7" t="s">
        <v>15</v>
      </c>
      <c r="M173" s="7">
        <v>70558</v>
      </c>
      <c r="N173" s="7">
        <v>64214</v>
      </c>
      <c r="O173" s="7">
        <f t="shared" si="2"/>
        <v>6344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39834.62</v>
      </c>
      <c r="L174" s="7" t="s">
        <v>15</v>
      </c>
      <c r="M174" s="7">
        <v>153719</v>
      </c>
      <c r="N174" s="7">
        <v>153719</v>
      </c>
      <c r="O174" s="7">
        <f t="shared" si="2"/>
        <v>0</v>
      </c>
      <c r="P174" s="23">
        <v>43160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40082.51</v>
      </c>
      <c r="L175" s="7" t="s">
        <v>15</v>
      </c>
      <c r="M175" s="7">
        <v>4624</v>
      </c>
      <c r="N175" s="7">
        <v>3644</v>
      </c>
      <c r="O175" s="7">
        <f t="shared" si="2"/>
        <v>980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40082.51</v>
      </c>
      <c r="L176" s="7" t="s">
        <v>15</v>
      </c>
      <c r="M176" s="7">
        <v>13353</v>
      </c>
      <c r="N176" s="7">
        <v>11864</v>
      </c>
      <c r="O176" s="7">
        <f t="shared" si="2"/>
        <v>1489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40545.24</v>
      </c>
      <c r="L177" s="7" t="s">
        <v>15</v>
      </c>
      <c r="M177" s="7">
        <v>57333</v>
      </c>
      <c r="N177" s="7">
        <v>45785</v>
      </c>
      <c r="O177" s="7">
        <f t="shared" si="2"/>
        <v>11548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40082.51</v>
      </c>
      <c r="L178" s="7" t="s">
        <v>15</v>
      </c>
      <c r="M178" s="7">
        <v>29500</v>
      </c>
      <c r="N178" s="7">
        <v>23779</v>
      </c>
      <c r="O178" s="7">
        <f t="shared" si="2"/>
        <v>5721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40082.51</v>
      </c>
      <c r="L179" s="7" t="s">
        <v>15</v>
      </c>
      <c r="M179" s="7">
        <v>10368</v>
      </c>
      <c r="N179" s="7">
        <v>8554</v>
      </c>
      <c r="O179" s="7">
        <f t="shared" si="2"/>
        <v>1814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40545.24</v>
      </c>
      <c r="L180" s="7" t="s">
        <v>15</v>
      </c>
      <c r="M180" s="7">
        <v>5064</v>
      </c>
      <c r="N180" s="7">
        <v>3982</v>
      </c>
      <c r="O180" s="7">
        <f t="shared" si="2"/>
        <v>1082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40082.51</v>
      </c>
      <c r="L181" s="7" t="s">
        <v>15</v>
      </c>
      <c r="M181" s="7">
        <v>7560</v>
      </c>
      <c r="N181" s="7">
        <v>6206</v>
      </c>
      <c r="O181" s="7">
        <f t="shared" si="2"/>
        <v>1354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40545.24</v>
      </c>
      <c r="L182" s="7" t="s">
        <v>15</v>
      </c>
      <c r="M182" s="7">
        <v>17029</v>
      </c>
      <c r="N182" s="7">
        <v>13371</v>
      </c>
      <c r="O182" s="7">
        <f t="shared" si="2"/>
        <v>3658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40082.51</v>
      </c>
      <c r="L183" s="7" t="s">
        <v>15</v>
      </c>
      <c r="M183" s="7">
        <v>9192</v>
      </c>
      <c r="N183" s="7">
        <v>7550</v>
      </c>
      <c r="O183" s="7">
        <f t="shared" si="2"/>
        <v>1642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761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40545.24</v>
      </c>
      <c r="L184" s="7" t="s">
        <v>15</v>
      </c>
      <c r="M184" s="7">
        <v>58106</v>
      </c>
      <c r="N184" s="7">
        <v>58106</v>
      </c>
      <c r="O184" s="7">
        <f t="shared" si="2"/>
        <v>0</v>
      </c>
      <c r="P184" s="23">
        <v>43132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40545.24</v>
      </c>
      <c r="L185" s="7" t="s">
        <v>15</v>
      </c>
      <c r="M185" s="7">
        <v>22350</v>
      </c>
      <c r="N185" s="7">
        <v>22350</v>
      </c>
      <c r="O185" s="7">
        <f t="shared" si="2"/>
        <v>0</v>
      </c>
      <c r="P185" s="23">
        <v>43160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40082.51</v>
      </c>
      <c r="L186" s="7" t="s">
        <v>15</v>
      </c>
      <c r="M186" s="7">
        <v>41863</v>
      </c>
      <c r="N186" s="7">
        <v>31812</v>
      </c>
      <c r="O186" s="7">
        <f t="shared" si="2"/>
        <v>10051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39834.62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39834.62</v>
      </c>
      <c r="L188" s="7" t="s">
        <v>15</v>
      </c>
      <c r="M188" s="7">
        <v>99024</v>
      </c>
      <c r="N188" s="7">
        <v>83853</v>
      </c>
      <c r="O188" s="7">
        <f t="shared" si="2"/>
        <v>15171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39834.62</v>
      </c>
      <c r="L189" s="7" t="s">
        <v>15</v>
      </c>
      <c r="M189" s="7">
        <v>41630</v>
      </c>
      <c r="N189" s="7">
        <v>34051</v>
      </c>
      <c r="O189" s="7">
        <f t="shared" si="2"/>
        <v>7579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39834.62</v>
      </c>
      <c r="L190" s="7" t="s">
        <v>15</v>
      </c>
      <c r="M190" s="7">
        <v>13249</v>
      </c>
      <c r="N190" s="7">
        <v>10079</v>
      </c>
      <c r="O190" s="7">
        <f t="shared" si="2"/>
        <v>3170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39834.62</v>
      </c>
      <c r="L191" s="7" t="s">
        <v>15</v>
      </c>
      <c r="M191" s="7">
        <v>8625</v>
      </c>
      <c r="N191" s="7">
        <v>8625</v>
      </c>
      <c r="O191" s="7">
        <f t="shared" si="2"/>
        <v>0</v>
      </c>
      <c r="P191" s="23">
        <v>43132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39834.62</v>
      </c>
      <c r="L192" s="7" t="s">
        <v>15</v>
      </c>
      <c r="M192" s="7">
        <v>4584</v>
      </c>
      <c r="N192" s="7">
        <v>4306</v>
      </c>
      <c r="O192" s="7">
        <f t="shared" si="2"/>
        <v>278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39834.62</v>
      </c>
      <c r="L193" s="7" t="s">
        <v>15</v>
      </c>
      <c r="M193" s="7">
        <v>5688</v>
      </c>
      <c r="N193" s="7">
        <v>4676</v>
      </c>
      <c r="O193" s="7">
        <f t="shared" si="2"/>
        <v>1012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39834.62</v>
      </c>
      <c r="L194" s="7" t="s">
        <v>15</v>
      </c>
      <c r="M194" s="7">
        <v>3682</v>
      </c>
      <c r="N194" s="7">
        <v>3510</v>
      </c>
      <c r="O194" s="7">
        <f t="shared" si="2"/>
        <v>172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39834.62</v>
      </c>
      <c r="L195" s="7" t="s">
        <v>15</v>
      </c>
      <c r="M195" s="7">
        <v>5891</v>
      </c>
      <c r="N195" s="7">
        <v>4840</v>
      </c>
      <c r="O195" s="7">
        <f t="shared" si="2"/>
        <v>1051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39834.62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39834.62</v>
      </c>
      <c r="L197" s="7" t="s">
        <v>15</v>
      </c>
      <c r="M197" s="7">
        <v>13039</v>
      </c>
      <c r="N197" s="7">
        <v>13039</v>
      </c>
      <c r="O197" s="7">
        <f t="shared" si="2"/>
        <v>0</v>
      </c>
      <c r="P197" s="23">
        <v>43132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39834.62</v>
      </c>
      <c r="L198" s="7" t="s">
        <v>15</v>
      </c>
      <c r="M198" s="7">
        <v>12307</v>
      </c>
      <c r="N198" s="7">
        <v>12307</v>
      </c>
      <c r="O198" s="7">
        <f aca="true" t="shared" si="3" ref="O198:O261">M198-N198</f>
        <v>0</v>
      </c>
      <c r="P198" s="23">
        <v>43132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39834.62</v>
      </c>
      <c r="L199" s="7" t="s">
        <v>15</v>
      </c>
      <c r="M199" s="7">
        <v>5649</v>
      </c>
      <c r="N199" s="7">
        <v>5649</v>
      </c>
      <c r="O199" s="7">
        <f t="shared" si="3"/>
        <v>0</v>
      </c>
      <c r="P199" s="23">
        <v>43132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39834.62</v>
      </c>
      <c r="L200" s="7" t="s">
        <v>15</v>
      </c>
      <c r="M200" s="7">
        <v>4974</v>
      </c>
      <c r="N200" s="7">
        <v>4974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39834.62</v>
      </c>
      <c r="L201" s="7" t="s">
        <v>15</v>
      </c>
      <c r="M201" s="7">
        <v>2544</v>
      </c>
      <c r="N201" s="7">
        <v>2271</v>
      </c>
      <c r="O201" s="7">
        <f t="shared" si="3"/>
        <v>273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39884.88</v>
      </c>
      <c r="L202" s="7" t="s">
        <v>15</v>
      </c>
      <c r="M202" s="7">
        <v>22000</v>
      </c>
      <c r="N202" s="7">
        <v>18681</v>
      </c>
      <c r="O202" s="7">
        <f t="shared" si="3"/>
        <v>3319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39834.62</v>
      </c>
      <c r="L203" s="7" t="s">
        <v>15</v>
      </c>
      <c r="M203" s="7">
        <v>3300</v>
      </c>
      <c r="N203" s="7">
        <v>3149</v>
      </c>
      <c r="O203" s="7">
        <f t="shared" si="3"/>
        <v>151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39834.62</v>
      </c>
      <c r="L204" s="7" t="s">
        <v>15</v>
      </c>
      <c r="M204" s="7">
        <v>3161</v>
      </c>
      <c r="N204" s="7">
        <v>3161</v>
      </c>
      <c r="O204" s="7">
        <f t="shared" si="3"/>
        <v>0</v>
      </c>
      <c r="P204" s="23">
        <v>43132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39834.62</v>
      </c>
      <c r="L205" s="7" t="s">
        <v>15</v>
      </c>
      <c r="M205" s="7">
        <v>5366</v>
      </c>
      <c r="N205" s="7">
        <v>5366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40082.51</v>
      </c>
      <c r="L206" s="7" t="s">
        <v>15</v>
      </c>
      <c r="M206" s="7">
        <v>8999</v>
      </c>
      <c r="N206" s="7">
        <v>7804</v>
      </c>
      <c r="O206" s="7">
        <f t="shared" si="3"/>
        <v>1195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39834.62</v>
      </c>
      <c r="L207" s="7" t="s">
        <v>15</v>
      </c>
      <c r="M207" s="7">
        <v>7000</v>
      </c>
      <c r="N207" s="7">
        <v>7000</v>
      </c>
      <c r="O207" s="7">
        <f t="shared" si="3"/>
        <v>0</v>
      </c>
      <c r="P207" s="23">
        <v>43132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39834.62</v>
      </c>
      <c r="L208" s="7" t="s">
        <v>15</v>
      </c>
      <c r="M208" s="7">
        <v>4766</v>
      </c>
      <c r="N208" s="7">
        <v>4766</v>
      </c>
      <c r="O208" s="7">
        <f t="shared" si="3"/>
        <v>0</v>
      </c>
      <c r="P208" s="23">
        <v>43132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39834.62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40082.51</v>
      </c>
      <c r="L210" s="7" t="s">
        <v>15</v>
      </c>
      <c r="M210" s="7">
        <v>28513</v>
      </c>
      <c r="N210" s="7">
        <v>27139</v>
      </c>
      <c r="O210" s="7">
        <f t="shared" si="3"/>
        <v>1374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39834.62</v>
      </c>
      <c r="L211" s="7" t="s">
        <v>15</v>
      </c>
      <c r="M211" s="7">
        <v>21400</v>
      </c>
      <c r="N211" s="7">
        <v>9057</v>
      </c>
      <c r="O211" s="7">
        <f t="shared" si="3"/>
        <v>12343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39834.62</v>
      </c>
      <c r="L212" s="7" t="s">
        <v>15</v>
      </c>
      <c r="M212" s="7">
        <v>4608</v>
      </c>
      <c r="N212" s="7">
        <v>4110</v>
      </c>
      <c r="O212" s="7">
        <f t="shared" si="3"/>
        <v>498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39834.62</v>
      </c>
      <c r="L213" s="7" t="s">
        <v>15</v>
      </c>
      <c r="M213" s="7">
        <v>33462</v>
      </c>
      <c r="N213" s="7">
        <v>28742</v>
      </c>
      <c r="O213" s="7">
        <f t="shared" si="3"/>
        <v>4720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39834.62</v>
      </c>
      <c r="L214" s="7" t="s">
        <v>15</v>
      </c>
      <c r="M214" s="7">
        <v>12360</v>
      </c>
      <c r="N214" s="7">
        <v>12100</v>
      </c>
      <c r="O214" s="7">
        <f t="shared" si="3"/>
        <v>260</v>
      </c>
      <c r="P214" s="23">
        <v>43009</v>
      </c>
      <c r="Q214" s="7"/>
    </row>
    <row r="215" spans="1:17" s="11" customFormat="1" ht="25.5">
      <c r="A215" s="6" t="s">
        <v>538</v>
      </c>
      <c r="B215" s="6" t="s">
        <v>762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39884.88</v>
      </c>
      <c r="L215" s="7" t="s">
        <v>15</v>
      </c>
      <c r="M215" s="7">
        <v>340913</v>
      </c>
      <c r="N215" s="7">
        <v>279068</v>
      </c>
      <c r="O215" s="7">
        <f t="shared" si="3"/>
        <v>61845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40143.27</v>
      </c>
      <c r="L216" s="7" t="s">
        <v>15</v>
      </c>
      <c r="M216" s="7">
        <v>60000</v>
      </c>
      <c r="N216" s="7">
        <v>36274</v>
      </c>
      <c r="O216" s="7">
        <f t="shared" si="3"/>
        <v>23726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39834.62</v>
      </c>
      <c r="L217" s="7" t="s">
        <v>15</v>
      </c>
      <c r="M217" s="7">
        <v>5494</v>
      </c>
      <c r="N217" s="7">
        <v>5494</v>
      </c>
      <c r="O217" s="7">
        <f t="shared" si="3"/>
        <v>0</v>
      </c>
      <c r="P217" s="23">
        <v>43132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40143.27</v>
      </c>
      <c r="L218" s="7" t="s">
        <v>15</v>
      </c>
      <c r="M218" s="7">
        <v>17208</v>
      </c>
      <c r="N218" s="7">
        <v>13397</v>
      </c>
      <c r="O218" s="7">
        <f t="shared" si="3"/>
        <v>3811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40166.06</v>
      </c>
      <c r="L219" s="7" t="s">
        <v>15</v>
      </c>
      <c r="M219" s="7">
        <v>240792</v>
      </c>
      <c r="N219" s="7">
        <v>178794</v>
      </c>
      <c r="O219" s="7">
        <f t="shared" si="3"/>
        <v>61998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40143.27</v>
      </c>
      <c r="L220" s="7" t="s">
        <v>15</v>
      </c>
      <c r="M220" s="7">
        <v>26712</v>
      </c>
      <c r="N220" s="7">
        <v>16234</v>
      </c>
      <c r="O220" s="7">
        <f t="shared" si="3"/>
        <v>10478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39836.4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39882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39884.88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40142.48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763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40548.21</v>
      </c>
      <c r="L225" s="7" t="s">
        <v>15</v>
      </c>
      <c r="M225" s="7">
        <v>611800</v>
      </c>
      <c r="N225" s="7">
        <v>66000</v>
      </c>
      <c r="O225" s="7">
        <f t="shared" si="3"/>
        <v>545800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40545.24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40545.24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764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765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40082.51</v>
      </c>
      <c r="L229" s="7" t="s">
        <v>15</v>
      </c>
      <c r="M229" s="7">
        <v>64800</v>
      </c>
      <c r="N229" s="7">
        <v>40000</v>
      </c>
      <c r="O229" s="7">
        <f t="shared" si="3"/>
        <v>24800</v>
      </c>
      <c r="P229" s="23">
        <v>43009</v>
      </c>
      <c r="Q229" s="7" t="s">
        <v>743</v>
      </c>
    </row>
    <row r="230" spans="1:17" s="11" customFormat="1" ht="25.5">
      <c r="A230" s="6" t="s">
        <v>570</v>
      </c>
      <c r="B230" s="6" t="s">
        <v>766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40082.51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40083.82</v>
      </c>
      <c r="L231" s="15" t="s">
        <v>15</v>
      </c>
      <c r="M231" s="7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40087.19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39834.62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40545.24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40082.51</v>
      </c>
      <c r="L235" s="7" t="s">
        <v>15</v>
      </c>
      <c r="M235" s="7">
        <v>20844</v>
      </c>
      <c r="N235" s="7">
        <v>20752</v>
      </c>
      <c r="O235" s="7">
        <f t="shared" si="3"/>
        <v>92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40081.18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40082.51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40083.82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40075.37</v>
      </c>
      <c r="L239" s="7" t="s">
        <v>15</v>
      </c>
      <c r="M239" s="7">
        <v>1342</v>
      </c>
      <c r="N239" s="7">
        <v>1200</v>
      </c>
      <c r="O239" s="7">
        <f t="shared" si="3"/>
        <v>142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40545.24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40082.51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40545.24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40545.24</v>
      </c>
      <c r="L245" s="7" t="s">
        <v>15</v>
      </c>
      <c r="M245" s="7">
        <v>6013</v>
      </c>
      <c r="N245" s="7">
        <v>5373</v>
      </c>
      <c r="O245" s="7">
        <f t="shared" si="3"/>
        <v>640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40545.24</v>
      </c>
      <c r="L246" s="7" t="s">
        <v>15</v>
      </c>
      <c r="M246" s="7">
        <v>4768</v>
      </c>
      <c r="N246" s="7">
        <v>3490</v>
      </c>
      <c r="O246" s="7">
        <f t="shared" si="3"/>
        <v>1278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40545.24</v>
      </c>
      <c r="L247" s="7" t="s">
        <v>15</v>
      </c>
      <c r="M247" s="7">
        <v>104838</v>
      </c>
      <c r="N247" s="7">
        <v>84809</v>
      </c>
      <c r="O247" s="7">
        <f t="shared" si="3"/>
        <v>20029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40082.51</v>
      </c>
      <c r="L248" s="7" t="s">
        <v>15</v>
      </c>
      <c r="M248" s="7">
        <v>20928</v>
      </c>
      <c r="N248" s="7">
        <v>19736</v>
      </c>
      <c r="O248" s="7">
        <f t="shared" si="3"/>
        <v>1192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40545.24</v>
      </c>
      <c r="L249" s="7" t="s">
        <v>15</v>
      </c>
      <c r="M249" s="7">
        <v>3552</v>
      </c>
      <c r="N249" s="7">
        <v>2807</v>
      </c>
      <c r="O249" s="7">
        <f t="shared" si="3"/>
        <v>745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40545.24</v>
      </c>
      <c r="L250" s="7" t="s">
        <v>15</v>
      </c>
      <c r="M250" s="7">
        <v>2000</v>
      </c>
      <c r="N250" s="7">
        <v>1619</v>
      </c>
      <c r="O250" s="7">
        <f t="shared" si="3"/>
        <v>381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40082.51</v>
      </c>
      <c r="L251" s="7" t="s">
        <v>15</v>
      </c>
      <c r="M251" s="7">
        <v>50295</v>
      </c>
      <c r="N251" s="7">
        <v>44907</v>
      </c>
      <c r="O251" s="7">
        <f t="shared" si="3"/>
        <v>5388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40545.24</v>
      </c>
      <c r="L252" s="7" t="s">
        <v>15</v>
      </c>
      <c r="M252" s="7">
        <v>60072</v>
      </c>
      <c r="N252" s="7">
        <v>12813</v>
      </c>
      <c r="O252" s="7">
        <f t="shared" si="3"/>
        <v>47259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767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771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40082.51</v>
      </c>
      <c r="L254" s="7" t="s">
        <v>15</v>
      </c>
      <c r="M254" s="7">
        <v>8000</v>
      </c>
      <c r="N254" s="7">
        <v>2586</v>
      </c>
      <c r="O254" s="7">
        <f t="shared" si="3"/>
        <v>5414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40075.06</v>
      </c>
      <c r="L255" s="15" t="s">
        <v>15</v>
      </c>
      <c r="M255" s="7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768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774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40082.51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40557.66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40545.24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40082.51</v>
      </c>
      <c r="L260" s="15" t="s">
        <v>15</v>
      </c>
      <c r="M260" s="7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40543.6</v>
      </c>
      <c r="L261" s="15" t="s">
        <v>15</v>
      </c>
      <c r="M261" s="7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40082.51</v>
      </c>
      <c r="L262" s="15" t="s">
        <v>15</v>
      </c>
      <c r="M262" s="7">
        <v>600</v>
      </c>
      <c r="N262" s="15">
        <v>120</v>
      </c>
      <c r="O262" s="15">
        <f aca="true" t="shared" si="4" ref="O262:O293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39841.19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40080.84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40082.51</v>
      </c>
      <c r="L265" s="15" t="s">
        <v>15</v>
      </c>
      <c r="M265" s="7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40543.6</v>
      </c>
      <c r="L266" s="15" t="s">
        <v>15</v>
      </c>
      <c r="M266" s="7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40073.51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40083.13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40545.24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745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40547.82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40543.22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40545.24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40544.3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40545.24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25.5">
      <c r="A277" s="6" t="s">
        <v>668</v>
      </c>
      <c r="B277" s="6" t="s">
        <v>769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39834.62</v>
      </c>
      <c r="L277" s="7" t="s">
        <v>15</v>
      </c>
      <c r="M277" s="7">
        <v>73400</v>
      </c>
      <c r="N277" s="7">
        <v>71580</v>
      </c>
      <c r="O277" s="7">
        <f t="shared" si="4"/>
        <v>1820</v>
      </c>
      <c r="P277" s="23">
        <v>43009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43009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40546.34</v>
      </c>
      <c r="L279" s="7" t="s">
        <v>15</v>
      </c>
      <c r="M279" s="7">
        <v>16000</v>
      </c>
      <c r="N279" s="7">
        <v>9500</v>
      </c>
      <c r="O279" s="7">
        <f t="shared" si="4"/>
        <v>6500</v>
      </c>
      <c r="P279" s="23">
        <v>43009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40082.51</v>
      </c>
      <c r="L280" s="7" t="s">
        <v>15</v>
      </c>
      <c r="M280" s="7">
        <v>6000</v>
      </c>
      <c r="N280" s="7">
        <v>100</v>
      </c>
      <c r="O280" s="7">
        <f t="shared" si="4"/>
        <v>5900</v>
      </c>
      <c r="P280" s="23">
        <v>43009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43009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>
        <v>1600</v>
      </c>
      <c r="N282" s="7">
        <v>150</v>
      </c>
      <c r="O282" s="7">
        <f t="shared" si="4"/>
        <v>1450</v>
      </c>
      <c r="P282" s="23">
        <v>43009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40154.19</v>
      </c>
      <c r="L283" s="7" t="s">
        <v>15</v>
      </c>
      <c r="M283" s="7">
        <v>7446</v>
      </c>
      <c r="N283" s="7">
        <v>7446</v>
      </c>
      <c r="O283" s="7">
        <f t="shared" si="4"/>
        <v>0</v>
      </c>
      <c r="P283" s="23">
        <v>43132</v>
      </c>
      <c r="Q283" s="7"/>
    </row>
    <row r="284" spans="1:17" s="11" customFormat="1" ht="25.5">
      <c r="A284" s="6" t="s">
        <v>682</v>
      </c>
      <c r="B284" s="6" t="s">
        <v>770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40143.27</v>
      </c>
      <c r="L284" s="7" t="s">
        <v>15</v>
      </c>
      <c r="M284" s="7">
        <v>141488</v>
      </c>
      <c r="N284" s="7">
        <v>122509</v>
      </c>
      <c r="O284" s="7">
        <f t="shared" si="4"/>
        <v>18979</v>
      </c>
      <c r="P284" s="23">
        <v>43009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40143.27</v>
      </c>
      <c r="L285" s="7" t="s">
        <v>15</v>
      </c>
      <c r="M285" s="7">
        <v>36705</v>
      </c>
      <c r="N285" s="7">
        <v>29158</v>
      </c>
      <c r="O285" s="7">
        <f t="shared" si="4"/>
        <v>7547</v>
      </c>
      <c r="P285" s="23">
        <v>43009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39834.62</v>
      </c>
      <c r="L286" s="7" t="s">
        <v>15</v>
      </c>
      <c r="M286" s="7">
        <v>2375</v>
      </c>
      <c r="N286" s="7">
        <v>2375</v>
      </c>
      <c r="O286" s="7">
        <f t="shared" si="4"/>
        <v>0</v>
      </c>
      <c r="P286" s="23">
        <v>43040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40166.06</v>
      </c>
      <c r="L287" s="7" t="s">
        <v>15</v>
      </c>
      <c r="M287" s="7">
        <v>37752</v>
      </c>
      <c r="N287" s="7">
        <v>33929</v>
      </c>
      <c r="O287" s="7">
        <f t="shared" si="4"/>
        <v>3823</v>
      </c>
      <c r="P287" s="23">
        <v>43009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40166.06</v>
      </c>
      <c r="L288" s="7" t="s">
        <v>15</v>
      </c>
      <c r="M288" s="7">
        <v>12217</v>
      </c>
      <c r="N288" s="7">
        <v>8967</v>
      </c>
      <c r="O288" s="7">
        <f t="shared" si="4"/>
        <v>3250</v>
      </c>
      <c r="P288" s="23">
        <v>43009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40166.06</v>
      </c>
      <c r="L289" s="7" t="s">
        <v>15</v>
      </c>
      <c r="M289" s="7">
        <v>42908</v>
      </c>
      <c r="N289" s="7">
        <v>42908</v>
      </c>
      <c r="O289" s="7">
        <f t="shared" si="4"/>
        <v>0</v>
      </c>
      <c r="P289" s="23">
        <v>43132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40143.27</v>
      </c>
      <c r="L290" s="7" t="s">
        <v>15</v>
      </c>
      <c r="M290" s="7">
        <v>60000</v>
      </c>
      <c r="N290" s="7">
        <v>1215</v>
      </c>
      <c r="O290" s="7">
        <f t="shared" si="4"/>
        <v>58785</v>
      </c>
      <c r="P290" s="23">
        <v>43009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40143.27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43009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39834.62</v>
      </c>
      <c r="L292" s="7" t="s">
        <v>15</v>
      </c>
      <c r="M292" s="7">
        <v>3714</v>
      </c>
      <c r="N292" s="7">
        <v>905</v>
      </c>
      <c r="O292" s="7">
        <f t="shared" si="4"/>
        <v>2809</v>
      </c>
      <c r="P292" s="23">
        <v>43009</v>
      </c>
      <c r="Q292" s="7"/>
    </row>
    <row r="293" spans="1:17" s="21" customFormat="1" ht="12.75">
      <c r="A293" s="6" t="s">
        <v>777</v>
      </c>
      <c r="B293" s="12" t="s">
        <v>778</v>
      </c>
      <c r="C293" s="6" t="s">
        <v>683</v>
      </c>
      <c r="D293" s="7" t="s">
        <v>247</v>
      </c>
      <c r="E293" s="8">
        <v>13</v>
      </c>
      <c r="F293" s="6" t="s">
        <v>13</v>
      </c>
      <c r="G293" s="13" t="s">
        <v>38</v>
      </c>
      <c r="H293" s="7">
        <v>24</v>
      </c>
      <c r="I293" s="7">
        <v>5.1</v>
      </c>
      <c r="J293" s="9">
        <v>39788</v>
      </c>
      <c r="K293" s="10">
        <v>0</v>
      </c>
      <c r="L293" s="7" t="s">
        <v>15</v>
      </c>
      <c r="M293" s="7">
        <v>3000</v>
      </c>
      <c r="N293" s="7">
        <v>3000</v>
      </c>
      <c r="O293" s="7">
        <f t="shared" si="4"/>
        <v>0</v>
      </c>
      <c r="P293" s="23">
        <v>43117</v>
      </c>
      <c r="Q293" s="7" t="s">
        <v>779</v>
      </c>
    </row>
  </sheetData>
  <sheetProtection/>
  <autoFilter ref="A4:Q293"/>
  <mergeCells count="2">
    <mergeCell ref="A1:Q1"/>
    <mergeCell ref="A2:Q2"/>
  </mergeCells>
  <conditionalFormatting sqref="A87 A5:Q5 A88:B282 P5:P292 A52:B86 A6:L51 C52:L282 M6:Q108 N109:Q282 M109:M292">
    <cfRule type="expression" priority="13" dxfId="0">
      <formula>$L5="DISCATO"</formula>
    </cfRule>
  </conditionalFormatting>
  <conditionalFormatting sqref="B87">
    <cfRule type="expression" priority="10" dxfId="0">
      <formula>$L87="DISCATO"</formula>
    </cfRule>
  </conditionalFormatting>
  <conditionalFormatting sqref="P293 M293">
    <cfRule type="expression" priority="3" dxfId="0">
      <formula>$L293="DISCATO"</formula>
    </cfRule>
  </conditionalFormatting>
  <conditionalFormatting sqref="Q293">
    <cfRule type="expression" priority="1" dxfId="0">
      <formula>$L293="DISCATO"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ignoredErrors>
    <ignoredError sqref="B5:B2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SGI</cp:lastModifiedBy>
  <cp:lastPrinted>2018-03-01T15:04:24Z</cp:lastPrinted>
  <dcterms:created xsi:type="dcterms:W3CDTF">2015-06-29T12:16:56Z</dcterms:created>
  <dcterms:modified xsi:type="dcterms:W3CDTF">2018-03-01T15:04:35Z</dcterms:modified>
  <cp:category/>
  <cp:version/>
  <cp:contentType/>
  <cp:contentStatus/>
</cp:coreProperties>
</file>