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1_01_20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31_01_2020'!$A$4:$S$299</definedName>
    <definedName name="A" localSheetId="0">#REF!</definedName>
    <definedName name="A">#REF!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31_01_2020'!$4:$4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<sst xmlns="http://schemas.openxmlformats.org/spreadsheetml/2006/main" count="2391" uniqueCount="822">
  <si>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</si>
  <si>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</si>
  <si>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</si>
  <si>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</si>
  <si>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</si>
  <si>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</si>
  <si>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</si>
  <si>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</si>
  <si>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</si>
  <si>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</si>
  <si>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</si>
  <si>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</si>
  <si>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</si>
  <si>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</si>
  <si>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</si>
  <si>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</si>
  <si>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</si>
  <si>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</si>
  <si>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</si>
  <si>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</si>
  <si>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</si>
  <si>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</si>
  <si>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</si>
  <si>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</si>
  <si>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</si>
  <si>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</si>
  <si>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</si>
  <si>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</si>
  <si>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</si>
  <si>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</si>
  <si>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</si>
  <si>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</si>
  <si>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</si>
  <si>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</si>
  <si>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</si>
  <si>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</si>
  <si>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</si>
  <si>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</si>
  <si>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</si>
  <si>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</si>
  <si>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</si>
  <si>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</si>
  <si>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</si>
  <si>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</si>
  <si>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</si>
  <si>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</si>
  <si>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</si>
  <si>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</si>
  <si>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</si>
  <si>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</si>
  <si>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</si>
  <si>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</si>
  <si>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</si>
  <si>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</si>
  <si>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</si>
  <si>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</si>
  <si>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</si>
  <si>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</si>
  <si>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</si>
  <si>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</si>
  <si>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</si>
  <si>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</si>
  <si>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</si>
  <si>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</si>
  <si>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</si>
  <si>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</si>
  <si>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</si>
  <si>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</si>
  <si>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</si>
  <si>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</si>
  <si>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</si>
  <si>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</si>
  <si>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</si>
  <si>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</si>
  <si>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</si>
  <si>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</si>
  <si>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</si>
  <si>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</si>
  <si>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</si>
  <si>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</si>
  <si>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</si>
  <si>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</si>
  <si>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</si>
  <si>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</si>
  <si>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</si>
  <si>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</si>
  <si>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</si>
  <si>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</si>
  <si>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</si>
  <si>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</si>
  <si>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</si>
  <si>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</si>
  <si>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</si>
  <si>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</si>
  <si>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</si>
  <si>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</si>
  <si>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</si>
  <si>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</si>
  <si>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</si>
  <si>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</si>
  <si>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</si>
  <si>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</si>
  <si>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</si>
  <si>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</si>
  <si>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</si>
  <si>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</si>
  <si>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</si>
  <si>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</si>
  <si>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</si>
  <si>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</si>
  <si>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</si>
  <si>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</si>
  <si>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</si>
  <si>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</si>
  <si>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</si>
  <si>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</si>
  <si>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</si>
  <si>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</si>
  <si>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</si>
  <si>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</si>
  <si>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</si>
  <si>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</si>
  <si>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</si>
  <si>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</si>
  <si>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</si>
  <si>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</si>
  <si>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</si>
  <si>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</si>
  <si>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</si>
  <si>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</si>
  <si>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</si>
  <si>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</si>
  <si>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</si>
  <si>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</si>
  <si>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</si>
  <si>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</si>
  <si>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</si>
  <si>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</si>
  <si>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</si>
  <si>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</si>
  <si>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</si>
  <si>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</si>
  <si>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</si>
  <si>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</si>
  <si>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</si>
  <si>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</si>
  <si>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</si>
  <si>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</si>
  <si>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</si>
  <si>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</si>
  <si>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</si>
  <si>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</si>
  <si>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</si>
  <si>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</si>
  <si>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</si>
  <si>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</si>
  <si>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</si>
  <si>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</si>
  <si>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</si>
  <si>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</si>
  <si>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</si>
  <si>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</si>
  <si>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</si>
  <si>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</si>
  <si>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</si>
  <si>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</si>
  <si>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</si>
  <si>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</si>
  <si>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</si>
  <si>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</si>
  <si>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</si>
  <si>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</si>
  <si>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</si>
  <si>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</si>
  <si>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</si>
  <si>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</si>
  <si>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</si>
  <si>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</si>
  <si>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</si>
  <si>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</si>
  <si>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</si>
  <si>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</si>
  <si>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</si>
  <si>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</si>
  <si>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</si>
  <si>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</si>
  <si>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</si>
  <si>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</si>
  <si>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</si>
  <si>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</si>
  <si>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</si>
  <si>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</si>
  <si>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</si>
  <si>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</si>
  <si>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</si>
  <si>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</si>
  <si>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</si>
  <si>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</si>
  <si>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</si>
  <si>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</si>
  <si>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</si>
  <si>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</si>
  <si>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</si>
  <si>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</si>
  <si>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</si>
  <si>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</si>
  <si>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</si>
  <si>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</si>
  <si>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</si>
  <si>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</si>
  <si>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</si>
  <si>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</si>
  <si>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</si>
  <si>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</si>
  <si>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</si>
  <si>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</si>
  <si>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</si>
  <si>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</si>
  <si>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</si>
  <si>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</si>
  <si>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</si>
  <si>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</si>
  <si>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</si>
  <si>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</si>
  <si>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</si>
  <si>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</si>
  <si>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</si>
  <si>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</si>
  <si>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</si>
  <si>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</si>
  <si>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</si>
  <si>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</si>
  <si>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</si>
  <si>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</si>
  <si>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</si>
  <si>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</si>
  <si>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</si>
  <si>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</si>
  <si>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</si>
  <si>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</si>
  <si>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</si>
  <si>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</si>
  <si>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</si>
  <si>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</si>
  <si>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</si>
  <si>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</si>
  <si>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</si>
  <si>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</si>
  <si>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</si>
  <si>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</si>
  <si>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</si>
  <si>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</si>
  <si>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</si>
  <si>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</si>
  <si>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</si>
  <si>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</si>
  <si>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</si>
  <si>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</si>
  <si>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</si>
  <si>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</si>
  <si>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</si>
  <si>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</si>
  <si>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</si>
  <si>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</si>
  <si>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</si>
  <si>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</si>
  <si>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</si>
  <si>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</si>
  <si>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</si>
  <si>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</si>
  <si>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</si>
  <si>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</si>
  <si>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</si>
  <si>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</si>
  <si>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</si>
  <si>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</si>
  <si>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</si>
  <si>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</si>
  <si>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</si>
  <si>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</si>
  <si>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</si>
  <si>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</si>
  <si>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</si>
  <si>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</si>
  <si>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</si>
  <si>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</si>
  <si>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</si>
  <si>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</si>
  <si>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</si>
  <si>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</si>
  <si>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</si>
  <si>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</si>
  <si>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</si>
  <si>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</si>
  <si>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</si>
  <si>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</si>
  <si>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</si>
  <si>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</si>
  <si>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</si>
  <si>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</si>
  <si>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</si>
  <si>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</si>
  <si>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</si>
  <si>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</si>
  <si>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</si>
  <si>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</si>
  <si>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</si>
  <si>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</si>
  <si>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</si>
  <si>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</si>
  <si>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</si>
  <si>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</si>
  <si>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</si>
  <si>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</si>
  <si>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</si>
  <si>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</si>
  <si>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</si>
  <si>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</si>
  <si>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</si>
  <si>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</si>
  <si>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</si>
  <si>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</si>
  <si>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</si>
  <si>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</si>
  <si>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</si>
  <si>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</si>
  <si>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</si>
  <si>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</si>
  <si>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</si>
  <si>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</si>
  <si>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</si>
  <si>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</si>
  <si>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</si>
  <si>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</si>
  <si>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</si>
  <si>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</si>
  <si>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</si>
  <si>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</si>
  <si>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</si>
  <si>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</si>
  <si>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</si>
  <si>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</si>
  <si>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</si>
  <si>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</si>
  <si>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</si>
  <si>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</si>
  <si>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</si>
  <si>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</si>
  <si>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</si>
  <si>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</si>
  <si>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</si>
  <si>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</si>
  <si>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</si>
  <si>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</si>
  <si>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</si>
  <si>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</si>
  <si>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</si>
  <si>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</si>
  <si>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</si>
  <si>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</si>
  <si>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</si>
  <si>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</si>
  <si>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</si>
  <si>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</si>
  <si>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</si>
  <si>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</si>
  <si>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</si>
  <si>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</si>
  <si>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</si>
  <si>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</si>
  <si>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</si>
  <si>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</si>
  <si>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</si>
  <si>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</si>
  <si>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</si>
  <si>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</si>
  <si>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</si>
  <si>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</si>
  <si>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</si>
  <si>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</si>
  <si>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</si>
  <si>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</si>
  <si>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</si>
  <si>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</si>
  <si>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</si>
  <si>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</si>
  <si>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</si>
  <si>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</si>
  <si>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</si>
  <si>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</si>
  <si>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</si>
  <si>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</si>
  <si>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</si>
  <si>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</si>
  <si>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</si>
  <si>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</si>
  <si>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</si>
  <si>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</si>
  <si>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</si>
  <si>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</si>
  <si>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</si>
  <si>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</si>
  <si>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</si>
  <si>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</si>
  <si>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</si>
  <si>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</si>
  <si>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</si>
  <si>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</si>
  <si>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</si>
  <si>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</si>
  <si>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</si>
  <si>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</si>
  <si>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</si>
  <si>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</si>
  <si>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</si>
  <si>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</si>
  <si>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</si>
  <si>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</si>
  <si>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</si>
  <si>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</si>
  <si>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</si>
  <si>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</si>
  <si>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</si>
  <si>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</si>
  <si>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</si>
  <si>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</si>
  <si>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</si>
  <si>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</si>
  <si>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</si>
  <si>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</si>
  <si>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</si>
  <si>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</si>
  <si>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</si>
  <si>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</si>
  <si>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</si>
  <si>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</si>
  <si>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</si>
  <si>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</si>
  <si>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</si>
  <si>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</si>
  <si>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</si>
  <si>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</si>
  <si>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</si>
  <si>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</si>
  <si>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</si>
  <si>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</si>
  <si>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</si>
  <si>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</si>
  <si>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</si>
  <si>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</si>
  <si>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</si>
  <si>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</si>
  <si>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</si>
  <si>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</si>
  <si>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</si>
  <si>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</si>
  <si>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</si>
  <si>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</si>
  <si>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</si>
  <si>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</si>
  <si>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</si>
  <si>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</si>
  <si>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</si>
  <si>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</si>
  <si>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</si>
  <si>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</si>
  <si>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</si>
  <si>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</si>
  <si>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</si>
  <si>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</si>
  <si>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</si>
  <si>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</si>
  <si>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</si>
  <si>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</si>
  <si>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</si>
  <si>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</si>
  <si>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</si>
  <si>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</si>
  <si>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</si>
  <si>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</si>
  <si>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</si>
  <si>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</si>
  <si>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</si>
  <si>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</si>
  <si>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</si>
  <si>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</si>
  <si>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</si>
  <si>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</si>
  <si>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</si>
  <si>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</si>
  <si>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</si>
  <si>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</si>
  <si>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</si>
  <si>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</si>
  <si>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</si>
  <si>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</si>
  <si>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</si>
  <si>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</si>
  <si>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</si>
  <si>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</si>
  <si>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</si>
  <si>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</si>
  <si>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</si>
  <si>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</si>
  <si>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</si>
  <si>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</si>
  <si>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</si>
  <si>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</si>
  <si>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</si>
  <si>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</si>
  <si>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</si>
  <si>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</si>
  <si>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</si>
  <si>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</si>
  <si>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</si>
  <si>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</si>
  <si>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</si>
  <si>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</si>
  <si>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</si>
  <si>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</si>
  <si>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</si>
  <si>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</si>
  <si>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</si>
  <si>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</si>
  <si>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</si>
  <si>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</si>
  <si>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</si>
  <si>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</si>
  <si>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</si>
  <si>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</si>
  <si>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</si>
  <si>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</si>
  <si>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</si>
  <si>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</si>
  <si>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</si>
  <si>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</si>
  <si>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</si>
  <si>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</si>
  <si>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</si>
  <si>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</si>
  <si>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</si>
  <si>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</si>
  <si>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</si>
  <si>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</si>
  <si>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</si>
  <si>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</si>
  <si>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</si>
  <si>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</si>
  <si>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</si>
  <si>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</si>
  <si>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</si>
  <si>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</si>
  <si>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</si>
  <si>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</si>
  <si>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</si>
  <si>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</si>
  <si>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</si>
  <si>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</si>
  <si>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</si>
  <si>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</si>
  <si>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</si>
  <si>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</si>
  <si>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</si>
  <si>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</si>
  <si>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</si>
  <si>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</si>
  <si>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</si>
  <si>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</si>
  <si>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</si>
  <si>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</si>
  <si>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</si>
  <si>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</si>
  <si>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</si>
  <si>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</si>
  <si>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</si>
  <si>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</si>
  <si>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</si>
  <si>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</si>
  <si>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</si>
  <si>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</si>
  <si>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</si>
  <si>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</si>
  <si>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</si>
  <si>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</si>
  <si>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</si>
  <si>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</si>
  <si>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</si>
  <si>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</si>
  <si>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</si>
  <si>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</si>
  <si>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</si>
  <si>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</si>
  <si>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</si>
  <si>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</si>
  <si>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</si>
  <si>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</si>
  <si>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</si>
  <si>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</si>
  <si>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</si>
  <si>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</si>
  <si>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</si>
  <si>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</si>
  <si>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</si>
  <si>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</si>
  <si>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</si>
  <si>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</si>
  <si>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</si>
  <si>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</si>
  <si>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</si>
  <si>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</si>
  <si>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</si>
  <si>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</si>
  <si>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</si>
  <si>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</si>
  <si>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</si>
  <si>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</si>
  <si>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</si>
  <si>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</si>
  <si>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</si>
  <si>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</si>
  <si>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</si>
  <si>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</si>
  <si>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</si>
  <si>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</si>
  <si>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</si>
  <si>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</si>
  <si>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</si>
  <si>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</si>
  <si>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</si>
  <si>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</si>
  <si>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</si>
  <si>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</si>
  <si>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</si>
  <si>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</si>
  <si>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</si>
  <si>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</si>
  <si>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</si>
  <si>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</si>
  <si>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</si>
  <si>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</si>
  <si>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</si>
  <si>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</si>
  <si>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</si>
  <si>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</si>
  <si>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</si>
  <si>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</si>
  <si>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</si>
  <si>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</si>
  <si>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</si>
  <si>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</si>
  <si>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</si>
  <si>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</si>
  <si>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</si>
  <si>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</si>
  <si>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</si>
  <si>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</si>
  <si>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</si>
  <si>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</si>
  <si>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</si>
  <si>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</si>
  <si>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</si>
  <si>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</si>
  <si>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</si>
  <si>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</si>
  <si>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</si>
  <si>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</si>
  <si>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</si>
  <si>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</si>
  <si>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</si>
  <si>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</si>
  <si>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</si>
  <si>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</si>
  <si>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</si>
  <si>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</si>
  <si>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</si>
  <si>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</si>
  <si>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</si>
  <si>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</si>
  <si>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</si>
  <si>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</si>
  <si>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</si>
  <si>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</si>
  <si>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</si>
  <si>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</si>
  <si>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</si>
  <si>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</si>
  <si>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</si>
  <si>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</si>
  <si>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</si>
  <si>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</si>
  <si>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</si>
  <si>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</si>
  <si>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</si>
  <si>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</si>
  <si>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</si>
  <si>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</si>
  <si>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</si>
  <si>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</si>
  <si>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</si>
  <si>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</si>
  <si>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</si>
  <si>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</si>
  <si>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</si>
  <si>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</si>
  <si>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</si>
  <si>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</si>
  <si>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</si>
  <si>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</si>
  <si>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</si>
  <si>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</si>
  <si>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</si>
  <si>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</si>
  <si>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</si>
  <si>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</si>
  <si>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</si>
  <si>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</si>
  <si>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</si>
  <si>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</si>
  <si>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</si>
  <si>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</si>
  <si>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</si>
  <si>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</si>
  <si>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</si>
  <si>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</si>
  <si>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</si>
  <si>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</si>
  <si>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</si>
  <si>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</si>
  <si>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</si>
  <si>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</si>
  <si>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</si>
  <si>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</si>
  <si>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</si>
  <si>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</si>
  <si>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</si>
  <si>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</si>
  <si>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</si>
  <si>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</si>
  <si>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</si>
  <si>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Avviato in data 27/10/2016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</si>
  <si>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</si>
  <si>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</si>
  <si>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</si>
  <si>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</si>
  <si>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</si>
  <si>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</si>
  <si>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</si>
  <si>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</si>
  <si>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</si>
  <si>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</si>
  <si>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</si>
  <si>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</si>
  <si>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</si>
  <si>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</si>
  <si>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</si>
  <si>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</si>
  <si>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</si>
  <si>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</si>
  <si>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</si>
  <si>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</si>
  <si>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</si>
  <si>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</si>
  <si>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</si>
  <si>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</si>
  <si>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</si>
  <si>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</si>
  <si>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</si>
  <si>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</si>
  <si>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</si>
  <si>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</si>
  <si>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</si>
  <si>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</si>
  <si>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</si>
  <si>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</si>
  <si>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</si>
  <si>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</si>
  <si>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</si>
  <si>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</si>
  <si>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</si>
  <si>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</si>
  <si>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</si>
  <si>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</si>
  <si>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</si>
  <si>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</si>
  <si>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</si>
  <si>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</si>
  <si>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</si>
  <si>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</si>
  <si>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</si>
  <si>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</si>
  <si>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</si>
  <si>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</si>
  <si>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</si>
  <si>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</si>
  <si>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</si>
  <si>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</si>
  <si>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</si>
  <si>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</si>
  <si>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</si>
  <si>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</si>
  <si>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</si>
  <si>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</si>
  <si>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</si>
  <si>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</si>
  <si>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</si>
  <si>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</si>
  <si>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</si>
  <si>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</si>
  <si>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</si>
  <si>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</si>
  <si>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r>
      <t xml:space="preserve">Situazione al  31 Gennaio 2020
</t>
    </r>
    <r>
      <rPr>
        <b/>
        <sz val="12"/>
        <color indexed="8"/>
        <rFont val="Arial"/>
        <family val="2"/>
      </rPr>
      <t>Anno Termico 2019-2020</t>
    </r>
  </si>
  <si>
    <t>SGM00400510D</t>
  </si>
  <si>
    <t>00400510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</si>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</sst>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center" wrapText="1"/>
      <protection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47" fillId="35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Border="1" applyAlignment="1">
      <alignment horizontal="center" wrapText="1"/>
      <protection/>
    </xf>
    <xf numFmtId="179" fontId="47" fillId="0" borderId="10" xfId="53" applyNumberFormat="1" applyFont="1" applyBorder="1" applyAlignment="1">
      <alignment horizontal="right" wrapText="1"/>
      <protection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47" fillId="36" borderId="10" xfId="53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9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9"/>
  <sheetViews>
    <sheetView tabSelected="1" zoomScale="80" zoomScaleNormal="80" zoomScalePageLayoutView="0" workbookViewId="0" topLeftCell="A1">
      <selection activeCell="S5" sqref="S5:S299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30" t="s">
        <v>738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ht="33.75" customHeight="1">
      <c r="A2" s="33" t="s">
        <v>810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4" spans="1:19" s="5" customFormat="1" ht="68.25" customHeight="1">
      <c r="A4" s="20" t="s">
        <v>726</v>
      </c>
      <c r="B4" s="20" t="s">
        <v>727</v>
      </c>
      <c r="C4" s="20" t="s">
        <v>0</v>
      </c>
      <c r="D4" s="20" t="s">
        <v>1</v>
      </c>
      <c r="E4" s="20" t="s">
        <v>796</v>
      </c>
      <c r="F4" s="20" t="s">
        <v>797</v>
      </c>
      <c r="G4" s="20" t="s">
        <v>728</v>
      </c>
      <c r="H4" s="20" t="s">
        <v>2</v>
      </c>
      <c r="I4" s="20" t="s">
        <v>3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734</v>
      </c>
      <c r="P4" s="20" t="s">
        <v>735</v>
      </c>
      <c r="Q4" s="20" t="s">
        <v>736</v>
      </c>
      <c r="R4" s="20" t="s">
        <v>737</v>
      </c>
      <c r="S4" s="20" t="s">
        <v>725</v>
      </c>
    </row>
    <row r="5" spans="1:19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5" t="s">
        <v>798</v>
      </c>
      <c r="F5" s="7" t="s">
        <v>793</v>
      </c>
      <c r="G5" s="26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39528.7</v>
      </c>
      <c r="N5" s="7" t="s">
        <v>15</v>
      </c>
      <c r="O5" s="7">
        <v>32895</v>
      </c>
      <c r="P5" s="7">
        <v>27646</v>
      </c>
      <c r="Q5" s="24">
        <f>O5-P5</f>
        <v>5249</v>
      </c>
      <c r="R5" s="21">
        <v>43739</v>
      </c>
      <c r="S5" s="7"/>
    </row>
    <row r="6" spans="1:19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5" t="s">
        <v>799</v>
      </c>
      <c r="F6" s="7" t="s">
        <v>794</v>
      </c>
      <c r="G6" s="26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39528.7</v>
      </c>
      <c r="N6" s="7" t="s">
        <v>15</v>
      </c>
      <c r="O6" s="7">
        <v>13300</v>
      </c>
      <c r="P6" s="7">
        <v>10732</v>
      </c>
      <c r="Q6" s="24">
        <f aca="true" t="shared" si="0" ref="Q6:Q69">O6-P6</f>
        <v>2568</v>
      </c>
      <c r="R6" s="21">
        <v>43739</v>
      </c>
      <c r="S6" s="7"/>
    </row>
    <row r="7" spans="1:19" s="10" customFormat="1" ht="25.5">
      <c r="A7" s="6" t="s">
        <v>22</v>
      </c>
      <c r="B7" s="6" t="s">
        <v>740</v>
      </c>
      <c r="C7" s="6" t="s">
        <v>23</v>
      </c>
      <c r="D7" s="7" t="s">
        <v>19</v>
      </c>
      <c r="E7" s="25" t="s">
        <v>798</v>
      </c>
      <c r="F7" s="7" t="s">
        <v>793</v>
      </c>
      <c r="G7" s="26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39528.7</v>
      </c>
      <c r="N7" s="7" t="s">
        <v>15</v>
      </c>
      <c r="O7" s="7">
        <v>28063</v>
      </c>
      <c r="P7" s="7">
        <v>25992</v>
      </c>
      <c r="Q7" s="24">
        <f t="shared" si="0"/>
        <v>2071</v>
      </c>
      <c r="R7" s="21">
        <v>43739</v>
      </c>
      <c r="S7" s="7"/>
    </row>
    <row r="8" spans="1:19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5" t="s">
        <v>798</v>
      </c>
      <c r="F8" s="7" t="s">
        <v>793</v>
      </c>
      <c r="G8" s="26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39528.7</v>
      </c>
      <c r="N8" s="7" t="s">
        <v>15</v>
      </c>
      <c r="O8" s="7">
        <v>10586</v>
      </c>
      <c r="P8" s="7">
        <v>8600</v>
      </c>
      <c r="Q8" s="24">
        <f t="shared" si="0"/>
        <v>1986</v>
      </c>
      <c r="R8" s="21">
        <v>43739</v>
      </c>
      <c r="S8" s="7"/>
    </row>
    <row r="9" spans="1:19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5" t="s">
        <v>798</v>
      </c>
      <c r="F9" s="7" t="s">
        <v>793</v>
      </c>
      <c r="G9" s="26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39528.7</v>
      </c>
      <c r="N9" s="7" t="s">
        <v>15</v>
      </c>
      <c r="O9" s="7">
        <v>39192</v>
      </c>
      <c r="P9" s="7">
        <v>27929</v>
      </c>
      <c r="Q9" s="24">
        <f t="shared" si="0"/>
        <v>11263</v>
      </c>
      <c r="R9" s="21">
        <v>43739</v>
      </c>
      <c r="S9" s="7"/>
    </row>
    <row r="10" spans="1:19" s="10" customFormat="1" ht="25.5">
      <c r="A10" s="6" t="s">
        <v>30</v>
      </c>
      <c r="B10" s="6" t="s">
        <v>741</v>
      </c>
      <c r="C10" s="6" t="s">
        <v>31</v>
      </c>
      <c r="D10" s="7" t="s">
        <v>12</v>
      </c>
      <c r="E10" s="25" t="s">
        <v>799</v>
      </c>
      <c r="F10" s="7" t="s">
        <v>793</v>
      </c>
      <c r="G10" s="26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39528.7</v>
      </c>
      <c r="N10" s="7" t="s">
        <v>15</v>
      </c>
      <c r="O10" s="7">
        <v>127123</v>
      </c>
      <c r="P10" s="7">
        <v>116498</v>
      </c>
      <c r="Q10" s="24">
        <f t="shared" si="0"/>
        <v>10625</v>
      </c>
      <c r="R10" s="21">
        <v>43739</v>
      </c>
      <c r="S10" s="7"/>
    </row>
    <row r="11" spans="1:19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5" t="s">
        <v>799</v>
      </c>
      <c r="F11" s="7" t="s">
        <v>793</v>
      </c>
      <c r="G11" s="26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39528.7</v>
      </c>
      <c r="N11" s="7" t="s">
        <v>15</v>
      </c>
      <c r="O11" s="7">
        <v>38330</v>
      </c>
      <c r="P11" s="7">
        <v>26002</v>
      </c>
      <c r="Q11" s="24">
        <f t="shared" si="0"/>
        <v>12328</v>
      </c>
      <c r="R11" s="21">
        <v>43739</v>
      </c>
      <c r="S11" s="7"/>
    </row>
    <row r="12" spans="1:19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7"/>
      <c r="F12" s="7"/>
      <c r="G12" s="26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39528.7</v>
      </c>
      <c r="N12" s="7" t="s">
        <v>15</v>
      </c>
      <c r="O12" s="7">
        <v>6540</v>
      </c>
      <c r="P12" s="7">
        <v>5000</v>
      </c>
      <c r="Q12" s="24">
        <f t="shared" si="0"/>
        <v>1540</v>
      </c>
      <c r="R12" s="21">
        <v>43739</v>
      </c>
      <c r="S12" s="7"/>
    </row>
    <row r="13" spans="1:19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25" t="s">
        <v>798</v>
      </c>
      <c r="F13" s="7" t="s">
        <v>793</v>
      </c>
      <c r="G13" s="26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39528.7</v>
      </c>
      <c r="N13" s="7" t="s">
        <v>15</v>
      </c>
      <c r="O13" s="7">
        <v>3000</v>
      </c>
      <c r="P13" s="7">
        <v>1776</v>
      </c>
      <c r="Q13" s="24">
        <f t="shared" si="0"/>
        <v>1224</v>
      </c>
      <c r="R13" s="21">
        <v>43739</v>
      </c>
      <c r="S13" s="7"/>
    </row>
    <row r="14" spans="1:19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25" t="s">
        <v>799</v>
      </c>
      <c r="F14" s="7" t="s">
        <v>793</v>
      </c>
      <c r="G14" s="26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39528.7</v>
      </c>
      <c r="N14" s="7" t="s">
        <v>15</v>
      </c>
      <c r="O14" s="7">
        <v>7928</v>
      </c>
      <c r="P14" s="7">
        <v>6347</v>
      </c>
      <c r="Q14" s="24">
        <f t="shared" si="0"/>
        <v>1581</v>
      </c>
      <c r="R14" s="21">
        <v>43739</v>
      </c>
      <c r="S14" s="7"/>
    </row>
    <row r="15" spans="1:19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5" t="s">
        <v>799</v>
      </c>
      <c r="F15" s="7" t="s">
        <v>793</v>
      </c>
      <c r="G15" s="26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39528.7</v>
      </c>
      <c r="N15" s="7" t="s">
        <v>15</v>
      </c>
      <c r="O15" s="7">
        <v>25824</v>
      </c>
      <c r="P15" s="7">
        <v>23402</v>
      </c>
      <c r="Q15" s="24">
        <f t="shared" si="0"/>
        <v>2422</v>
      </c>
      <c r="R15" s="21">
        <v>43739</v>
      </c>
      <c r="S15" s="7"/>
    </row>
    <row r="16" spans="1:19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5" t="s">
        <v>798</v>
      </c>
      <c r="F16" s="7" t="s">
        <v>793</v>
      </c>
      <c r="G16" s="26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39528.7</v>
      </c>
      <c r="N16" s="7" t="s">
        <v>15</v>
      </c>
      <c r="O16" s="7">
        <v>400000</v>
      </c>
      <c r="P16" s="7">
        <v>341873</v>
      </c>
      <c r="Q16" s="24">
        <f t="shared" si="0"/>
        <v>58127</v>
      </c>
      <c r="R16" s="21">
        <v>43739</v>
      </c>
      <c r="S16" s="7"/>
    </row>
    <row r="17" spans="1:19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5" t="s">
        <v>799</v>
      </c>
      <c r="F17" s="7" t="s">
        <v>793</v>
      </c>
      <c r="G17" s="26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39528.7</v>
      </c>
      <c r="N17" s="7" t="s">
        <v>15</v>
      </c>
      <c r="O17" s="7">
        <v>214040</v>
      </c>
      <c r="P17" s="7">
        <v>178509</v>
      </c>
      <c r="Q17" s="24">
        <f t="shared" si="0"/>
        <v>35531</v>
      </c>
      <c r="R17" s="21">
        <v>43739</v>
      </c>
      <c r="S17" s="7"/>
    </row>
    <row r="18" spans="1:19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5" t="s">
        <v>799</v>
      </c>
      <c r="F18" s="7" t="s">
        <v>793</v>
      </c>
      <c r="G18" s="26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39528.7</v>
      </c>
      <c r="N18" s="7" t="s">
        <v>15</v>
      </c>
      <c r="O18" s="7">
        <v>130000</v>
      </c>
      <c r="P18" s="7">
        <v>118458</v>
      </c>
      <c r="Q18" s="24">
        <f t="shared" si="0"/>
        <v>11542</v>
      </c>
      <c r="R18" s="21">
        <v>43739</v>
      </c>
      <c r="S18" s="7"/>
    </row>
    <row r="19" spans="1:19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5" t="s">
        <v>799</v>
      </c>
      <c r="F19" s="7" t="s">
        <v>793</v>
      </c>
      <c r="G19" s="26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39138.75</v>
      </c>
      <c r="N19" s="7" t="s">
        <v>15</v>
      </c>
      <c r="O19" s="7">
        <v>50904</v>
      </c>
      <c r="P19" s="7">
        <v>39496</v>
      </c>
      <c r="Q19" s="24">
        <f t="shared" si="0"/>
        <v>11408</v>
      </c>
      <c r="R19" s="21">
        <v>43739</v>
      </c>
      <c r="S19" s="7"/>
    </row>
    <row r="20" spans="1:19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5" t="s">
        <v>798</v>
      </c>
      <c r="F20" s="7" t="s">
        <v>793</v>
      </c>
      <c r="G20" s="26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39528.7</v>
      </c>
      <c r="N20" s="7" t="s">
        <v>15</v>
      </c>
      <c r="O20" s="7">
        <v>25000</v>
      </c>
      <c r="P20" s="7">
        <v>19282</v>
      </c>
      <c r="Q20" s="24">
        <f t="shared" si="0"/>
        <v>5718</v>
      </c>
      <c r="R20" s="21">
        <v>43739</v>
      </c>
      <c r="S20" s="7"/>
    </row>
    <row r="21" spans="1:19" s="10" customFormat="1" ht="25.5">
      <c r="A21" s="6" t="s">
        <v>61</v>
      </c>
      <c r="B21" s="6" t="s">
        <v>742</v>
      </c>
      <c r="C21" s="6" t="s">
        <v>37</v>
      </c>
      <c r="D21" s="7" t="s">
        <v>12</v>
      </c>
      <c r="E21" s="25" t="s">
        <v>799</v>
      </c>
      <c r="F21" s="7" t="s">
        <v>793</v>
      </c>
      <c r="G21" s="26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39528.7</v>
      </c>
      <c r="N21" s="7" t="s">
        <v>15</v>
      </c>
      <c r="O21" s="7">
        <v>403500</v>
      </c>
      <c r="P21" s="7">
        <v>299805</v>
      </c>
      <c r="Q21" s="24">
        <f t="shared" si="0"/>
        <v>103695</v>
      </c>
      <c r="R21" s="21">
        <v>43739</v>
      </c>
      <c r="S21" s="7"/>
    </row>
    <row r="22" spans="1:19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5" t="s">
        <v>799</v>
      </c>
      <c r="F22" s="7" t="s">
        <v>794</v>
      </c>
      <c r="G22" s="26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39528.7</v>
      </c>
      <c r="N22" s="7" t="s">
        <v>15</v>
      </c>
      <c r="O22" s="7">
        <v>51021</v>
      </c>
      <c r="P22" s="7">
        <v>32946</v>
      </c>
      <c r="Q22" s="24">
        <f t="shared" si="0"/>
        <v>18075</v>
      </c>
      <c r="R22" s="21">
        <v>43739</v>
      </c>
      <c r="S22" s="7"/>
    </row>
    <row r="23" spans="1:19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7"/>
      <c r="F23" s="7"/>
      <c r="G23" s="26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39528.7</v>
      </c>
      <c r="N23" s="7" t="s">
        <v>15</v>
      </c>
      <c r="O23" s="7">
        <v>16800</v>
      </c>
      <c r="P23" s="7">
        <v>16800</v>
      </c>
      <c r="Q23" s="24">
        <f t="shared" si="0"/>
        <v>0</v>
      </c>
      <c r="R23" s="21">
        <v>43739</v>
      </c>
      <c r="S23" s="7"/>
    </row>
    <row r="24" spans="1:19" s="10" customFormat="1" ht="25.5">
      <c r="A24" s="6" t="s">
        <v>70</v>
      </c>
      <c r="B24" s="6" t="s">
        <v>743</v>
      </c>
      <c r="C24" s="6" t="s">
        <v>71</v>
      </c>
      <c r="D24" s="7" t="s">
        <v>12</v>
      </c>
      <c r="E24" s="25" t="s">
        <v>798</v>
      </c>
      <c r="F24" s="7" t="s">
        <v>793</v>
      </c>
      <c r="G24" s="26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39528.7</v>
      </c>
      <c r="N24" s="7" t="s">
        <v>15</v>
      </c>
      <c r="O24" s="7">
        <v>51500</v>
      </c>
      <c r="P24" s="7">
        <v>30521</v>
      </c>
      <c r="Q24" s="24">
        <f t="shared" si="0"/>
        <v>20979</v>
      </c>
      <c r="R24" s="21">
        <v>43739</v>
      </c>
      <c r="S24" s="7"/>
    </row>
    <row r="25" spans="1:19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25" t="s">
        <v>799</v>
      </c>
      <c r="F25" s="7" t="s">
        <v>793</v>
      </c>
      <c r="G25" s="26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39528.7</v>
      </c>
      <c r="N25" s="7" t="s">
        <v>15</v>
      </c>
      <c r="O25" s="7">
        <v>114800</v>
      </c>
      <c r="P25" s="7">
        <v>55067</v>
      </c>
      <c r="Q25" s="24">
        <f t="shared" si="0"/>
        <v>59733</v>
      </c>
      <c r="R25" s="21">
        <v>43739</v>
      </c>
      <c r="S25" s="7"/>
    </row>
    <row r="26" spans="1:19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5" t="s">
        <v>798</v>
      </c>
      <c r="F26" s="7" t="s">
        <v>793</v>
      </c>
      <c r="G26" s="26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39528.7</v>
      </c>
      <c r="N26" s="7" t="s">
        <v>15</v>
      </c>
      <c r="O26" s="7">
        <v>13288</v>
      </c>
      <c r="P26" s="7">
        <v>13288</v>
      </c>
      <c r="Q26" s="24">
        <f t="shared" si="0"/>
        <v>0</v>
      </c>
      <c r="R26" s="21">
        <v>43739</v>
      </c>
      <c r="S26" s="7"/>
    </row>
    <row r="27" spans="1:19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5" t="s">
        <v>798</v>
      </c>
      <c r="F27" s="7" t="s">
        <v>793</v>
      </c>
      <c r="G27" s="26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39528.7</v>
      </c>
      <c r="N27" s="7" t="s">
        <v>15</v>
      </c>
      <c r="O27" s="7">
        <v>24655</v>
      </c>
      <c r="P27" s="7">
        <v>18850</v>
      </c>
      <c r="Q27" s="24">
        <f t="shared" si="0"/>
        <v>5805</v>
      </c>
      <c r="R27" s="21">
        <v>43739</v>
      </c>
      <c r="S27" s="7"/>
    </row>
    <row r="28" spans="1:19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5" t="s">
        <v>798</v>
      </c>
      <c r="F28" s="7" t="s">
        <v>794</v>
      </c>
      <c r="G28" s="26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39528.7</v>
      </c>
      <c r="N28" s="7" t="s">
        <v>15</v>
      </c>
      <c r="O28" s="7">
        <v>6792</v>
      </c>
      <c r="P28" s="7">
        <v>3850</v>
      </c>
      <c r="Q28" s="24">
        <f t="shared" si="0"/>
        <v>2942</v>
      </c>
      <c r="R28" s="21">
        <v>43739</v>
      </c>
      <c r="S28" s="7"/>
    </row>
    <row r="29" spans="1:19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5" t="s">
        <v>799</v>
      </c>
      <c r="F29" s="7" t="s">
        <v>793</v>
      </c>
      <c r="G29" s="26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39528.7</v>
      </c>
      <c r="N29" s="7" t="s">
        <v>15</v>
      </c>
      <c r="O29" s="7">
        <v>37554</v>
      </c>
      <c r="P29" s="7">
        <v>34848</v>
      </c>
      <c r="Q29" s="24">
        <f t="shared" si="0"/>
        <v>2706</v>
      </c>
      <c r="R29" s="21">
        <v>43739</v>
      </c>
      <c r="S29" s="7"/>
    </row>
    <row r="30" spans="1:19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7"/>
      <c r="F30" s="7"/>
      <c r="G30" s="26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>
        <v>1512</v>
      </c>
      <c r="P30" s="7">
        <v>0</v>
      </c>
      <c r="Q30" s="24">
        <f t="shared" si="0"/>
        <v>1512</v>
      </c>
      <c r="R30" s="21">
        <v>43739</v>
      </c>
      <c r="S30" s="7" t="s">
        <v>703</v>
      </c>
    </row>
    <row r="31" spans="1:19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7"/>
      <c r="F31" s="7"/>
      <c r="G31" s="26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92</v>
      </c>
      <c r="O31" s="7">
        <v>2592</v>
      </c>
      <c r="P31" s="7">
        <v>0</v>
      </c>
      <c r="Q31" s="24">
        <f t="shared" si="0"/>
        <v>2592</v>
      </c>
      <c r="R31" s="21">
        <v>43739</v>
      </c>
      <c r="S31" s="7" t="s">
        <v>772</v>
      </c>
    </row>
    <row r="32" spans="1:19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6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>
        <v>48504</v>
      </c>
      <c r="P32" s="7">
        <v>0</v>
      </c>
      <c r="Q32" s="24">
        <f t="shared" si="0"/>
        <v>48504</v>
      </c>
      <c r="R32" s="21">
        <v>43739</v>
      </c>
      <c r="S32" s="7" t="s">
        <v>704</v>
      </c>
    </row>
    <row r="33" spans="1:19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6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39604.04</v>
      </c>
      <c r="N33" s="7" t="s">
        <v>15</v>
      </c>
      <c r="O33" s="7">
        <v>11500</v>
      </c>
      <c r="P33" s="7">
        <v>9500</v>
      </c>
      <c r="Q33" s="24">
        <f t="shared" si="0"/>
        <v>2000</v>
      </c>
      <c r="R33" s="21">
        <v>43739</v>
      </c>
      <c r="S33" s="7"/>
    </row>
    <row r="34" spans="1:19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6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39575.62</v>
      </c>
      <c r="N34" s="7" t="s">
        <v>15</v>
      </c>
      <c r="O34" s="7">
        <v>63000</v>
      </c>
      <c r="P34" s="7">
        <v>63000</v>
      </c>
      <c r="Q34" s="24">
        <f t="shared" si="0"/>
        <v>0</v>
      </c>
      <c r="R34" s="21">
        <v>43739</v>
      </c>
      <c r="S34" s="7"/>
    </row>
    <row r="35" spans="1:19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6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39528.7</v>
      </c>
      <c r="N35" s="7" t="s">
        <v>15</v>
      </c>
      <c r="O35" s="7">
        <v>3940</v>
      </c>
      <c r="P35" s="7">
        <v>3000</v>
      </c>
      <c r="Q35" s="24">
        <f t="shared" si="0"/>
        <v>940</v>
      </c>
      <c r="R35" s="21">
        <v>43739</v>
      </c>
      <c r="S35" s="7"/>
    </row>
    <row r="36" spans="1:19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6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>
        <v>1704</v>
      </c>
      <c r="P36" s="7">
        <v>0</v>
      </c>
      <c r="Q36" s="24">
        <f t="shared" si="0"/>
        <v>1704</v>
      </c>
      <c r="R36" s="21">
        <v>43739</v>
      </c>
      <c r="S36" s="7" t="s">
        <v>784</v>
      </c>
    </row>
    <row r="37" spans="1:19" s="10" customFormat="1" ht="25.5">
      <c r="A37" s="6" t="s">
        <v>109</v>
      </c>
      <c r="B37" s="6" t="s">
        <v>744</v>
      </c>
      <c r="C37" s="6" t="s">
        <v>103</v>
      </c>
      <c r="D37" s="7" t="s">
        <v>91</v>
      </c>
      <c r="E37" s="7"/>
      <c r="F37" s="7"/>
      <c r="G37" s="26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39575.62</v>
      </c>
      <c r="N37" s="7" t="s">
        <v>15</v>
      </c>
      <c r="O37" s="7">
        <v>660000</v>
      </c>
      <c r="P37" s="7">
        <v>350000</v>
      </c>
      <c r="Q37" s="24">
        <f t="shared" si="0"/>
        <v>310000</v>
      </c>
      <c r="R37" s="21">
        <v>43739</v>
      </c>
      <c r="S37" s="7"/>
    </row>
    <row r="38" spans="1:19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6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39517.19</v>
      </c>
      <c r="N38" s="7" t="s">
        <v>15</v>
      </c>
      <c r="O38" s="7">
        <v>4008</v>
      </c>
      <c r="P38" s="7">
        <v>2800</v>
      </c>
      <c r="Q38" s="24">
        <f t="shared" si="0"/>
        <v>1208</v>
      </c>
      <c r="R38" s="21">
        <v>43739</v>
      </c>
      <c r="S38" s="7"/>
    </row>
    <row r="39" spans="1:19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6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>
        <v>10008</v>
      </c>
      <c r="P39" s="7">
        <v>0</v>
      </c>
      <c r="Q39" s="24">
        <f t="shared" si="0"/>
        <v>10008</v>
      </c>
      <c r="R39" s="21">
        <v>43739</v>
      </c>
      <c r="S39" s="7"/>
    </row>
    <row r="40" spans="1:19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25" t="s">
        <v>800</v>
      </c>
      <c r="F40" s="7" t="s">
        <v>793</v>
      </c>
      <c r="G40" s="26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39604.04</v>
      </c>
      <c r="N40" s="7" t="s">
        <v>15</v>
      </c>
      <c r="O40" s="7">
        <v>3253</v>
      </c>
      <c r="P40" s="7">
        <v>2770</v>
      </c>
      <c r="Q40" s="24">
        <f t="shared" si="0"/>
        <v>483</v>
      </c>
      <c r="R40" s="21">
        <v>43739</v>
      </c>
      <c r="S40" s="7"/>
    </row>
    <row r="41" spans="1:19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25" t="s">
        <v>801</v>
      </c>
      <c r="F41" s="7" t="s">
        <v>794</v>
      </c>
      <c r="G41" s="26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39604.04</v>
      </c>
      <c r="N41" s="7" t="s">
        <v>15</v>
      </c>
      <c r="O41" s="7">
        <v>1442</v>
      </c>
      <c r="P41" s="7">
        <v>1442</v>
      </c>
      <c r="Q41" s="24">
        <f t="shared" si="0"/>
        <v>0</v>
      </c>
      <c r="R41" s="21">
        <v>43862</v>
      </c>
      <c r="S41" s="7"/>
    </row>
    <row r="42" spans="1:19" s="10" customFormat="1" ht="12.75">
      <c r="A42" s="6" t="s">
        <v>126</v>
      </c>
      <c r="B42" s="11" t="s">
        <v>127</v>
      </c>
      <c r="C42" s="6" t="s">
        <v>37</v>
      </c>
      <c r="D42" s="7" t="s">
        <v>12</v>
      </c>
      <c r="E42" s="7"/>
      <c r="F42" s="7"/>
      <c r="G42" s="26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39542.53</v>
      </c>
      <c r="N42" s="7" t="s">
        <v>15</v>
      </c>
      <c r="O42" s="7">
        <v>10000</v>
      </c>
      <c r="P42" s="7">
        <v>10000</v>
      </c>
      <c r="Q42" s="24">
        <f t="shared" si="0"/>
        <v>0</v>
      </c>
      <c r="R42" s="21">
        <v>43739</v>
      </c>
      <c r="S42" s="7"/>
    </row>
    <row r="43" spans="1:19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7"/>
      <c r="F43" s="7"/>
      <c r="G43" s="26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>
        <v>6312</v>
      </c>
      <c r="P43" s="7">
        <v>0</v>
      </c>
      <c r="Q43" s="24">
        <f t="shared" si="0"/>
        <v>6312</v>
      </c>
      <c r="R43" s="21">
        <v>43739</v>
      </c>
      <c r="S43" s="7" t="s">
        <v>765</v>
      </c>
    </row>
    <row r="44" spans="1:19" s="10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7"/>
      <c r="F44" s="7"/>
      <c r="G44" s="26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39528.7</v>
      </c>
      <c r="N44" s="7" t="s">
        <v>15</v>
      </c>
      <c r="O44" s="7">
        <v>2400</v>
      </c>
      <c r="P44" s="7">
        <v>2000</v>
      </c>
      <c r="Q44" s="24">
        <f t="shared" si="0"/>
        <v>400</v>
      </c>
      <c r="R44" s="21">
        <v>43739</v>
      </c>
      <c r="S44" s="7"/>
    </row>
    <row r="45" spans="1:19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6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>
        <v>1800</v>
      </c>
      <c r="P45" s="7">
        <v>0</v>
      </c>
      <c r="Q45" s="24">
        <f t="shared" si="0"/>
        <v>1800</v>
      </c>
      <c r="R45" s="21">
        <v>43739</v>
      </c>
      <c r="S45" s="7" t="s">
        <v>782</v>
      </c>
    </row>
    <row r="46" spans="1:19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6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39528.7</v>
      </c>
      <c r="N46" s="7" t="s">
        <v>15</v>
      </c>
      <c r="O46" s="7">
        <v>8904</v>
      </c>
      <c r="P46" s="7">
        <v>6200</v>
      </c>
      <c r="Q46" s="24">
        <f t="shared" si="0"/>
        <v>2704</v>
      </c>
      <c r="R46" s="21">
        <v>43739</v>
      </c>
      <c r="S46" s="7"/>
    </row>
    <row r="47" spans="1:19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6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>
        <v>3504</v>
      </c>
      <c r="P47" s="7">
        <v>0</v>
      </c>
      <c r="Q47" s="24">
        <f t="shared" si="0"/>
        <v>3504</v>
      </c>
      <c r="R47" s="21">
        <v>43739</v>
      </c>
      <c r="S47" s="7" t="s">
        <v>705</v>
      </c>
    </row>
    <row r="48" spans="1:19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6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39528.7</v>
      </c>
      <c r="N48" s="7" t="s">
        <v>15</v>
      </c>
      <c r="O48" s="7">
        <v>30000</v>
      </c>
      <c r="P48" s="7">
        <v>30000</v>
      </c>
      <c r="Q48" s="24">
        <f t="shared" si="0"/>
        <v>0</v>
      </c>
      <c r="R48" s="21">
        <v>43739</v>
      </c>
      <c r="S48" s="7"/>
    </row>
    <row r="49" spans="1:19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6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39528.7</v>
      </c>
      <c r="N49" s="7" t="s">
        <v>15</v>
      </c>
      <c r="O49" s="7">
        <v>5304</v>
      </c>
      <c r="P49" s="7">
        <v>4000</v>
      </c>
      <c r="Q49" s="24">
        <f t="shared" si="0"/>
        <v>1304</v>
      </c>
      <c r="R49" s="21">
        <v>43739</v>
      </c>
      <c r="S49" s="7"/>
    </row>
    <row r="50" spans="1:19" s="10" customFormat="1" ht="25.5">
      <c r="A50" s="6" t="s">
        <v>142</v>
      </c>
      <c r="B50" s="6" t="s">
        <v>745</v>
      </c>
      <c r="C50" s="6" t="s">
        <v>143</v>
      </c>
      <c r="D50" s="7" t="s">
        <v>52</v>
      </c>
      <c r="E50" s="25" t="s">
        <v>799</v>
      </c>
      <c r="F50" s="7" t="s">
        <v>793</v>
      </c>
      <c r="G50" s="26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39282.64</v>
      </c>
      <c r="N50" s="7" t="s">
        <v>15</v>
      </c>
      <c r="O50" s="7">
        <v>100000</v>
      </c>
      <c r="P50" s="7">
        <v>89773</v>
      </c>
      <c r="Q50" s="24">
        <f t="shared" si="0"/>
        <v>10227</v>
      </c>
      <c r="R50" s="21">
        <v>43739</v>
      </c>
      <c r="S50" s="7"/>
    </row>
    <row r="51" spans="1:19" s="10" customFormat="1" ht="25.5">
      <c r="A51" s="6" t="s">
        <v>713</v>
      </c>
      <c r="B51" s="6" t="s">
        <v>714</v>
      </c>
      <c r="C51" s="6" t="s">
        <v>715</v>
      </c>
      <c r="D51" s="7" t="s">
        <v>19</v>
      </c>
      <c r="E51" s="25" t="s">
        <v>798</v>
      </c>
      <c r="F51" s="7" t="s">
        <v>794</v>
      </c>
      <c r="G51" s="26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39528.7</v>
      </c>
      <c r="N51" s="7" t="s">
        <v>15</v>
      </c>
      <c r="O51" s="7">
        <v>60160</v>
      </c>
      <c r="P51" s="7">
        <v>60160</v>
      </c>
      <c r="Q51" s="24">
        <f t="shared" si="0"/>
        <v>0</v>
      </c>
      <c r="R51" s="21">
        <v>43862</v>
      </c>
      <c r="S51" s="7"/>
    </row>
    <row r="52" spans="1:19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7"/>
      <c r="F52" s="7"/>
      <c r="G52" s="26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39138.79</v>
      </c>
      <c r="N52" s="7" t="s">
        <v>15</v>
      </c>
      <c r="O52" s="7">
        <v>6800</v>
      </c>
      <c r="P52" s="7">
        <v>6800</v>
      </c>
      <c r="Q52" s="24">
        <f t="shared" si="0"/>
        <v>0</v>
      </c>
      <c r="R52" s="21">
        <v>43739</v>
      </c>
      <c r="S52" s="7"/>
    </row>
    <row r="53" spans="1:19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5" t="s">
        <v>801</v>
      </c>
      <c r="F53" s="7" t="s">
        <v>793</v>
      </c>
      <c r="G53" s="26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39604.04</v>
      </c>
      <c r="N53" s="7" t="s">
        <v>15</v>
      </c>
      <c r="O53" s="7">
        <v>37705</v>
      </c>
      <c r="P53" s="7">
        <v>35579</v>
      </c>
      <c r="Q53" s="24">
        <f t="shared" si="0"/>
        <v>2126</v>
      </c>
      <c r="R53" s="21">
        <v>43739</v>
      </c>
      <c r="S53" s="7"/>
    </row>
    <row r="54" spans="1:19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25" t="s">
        <v>801</v>
      </c>
      <c r="F54" s="7" t="s">
        <v>794</v>
      </c>
      <c r="G54" s="26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39604.04</v>
      </c>
      <c r="N54" s="7" t="s">
        <v>15</v>
      </c>
      <c r="O54" s="7">
        <v>24000</v>
      </c>
      <c r="P54" s="7">
        <v>2519</v>
      </c>
      <c r="Q54" s="24">
        <f t="shared" si="0"/>
        <v>21481</v>
      </c>
      <c r="R54" s="21">
        <v>43739</v>
      </c>
      <c r="S54" s="7"/>
    </row>
    <row r="55" spans="1:19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5" t="s">
        <v>800</v>
      </c>
      <c r="F55" s="7" t="s">
        <v>794</v>
      </c>
      <c r="G55" s="26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39604.04</v>
      </c>
      <c r="N55" s="7" t="s">
        <v>15</v>
      </c>
      <c r="O55" s="7">
        <v>24000</v>
      </c>
      <c r="P55" s="7">
        <v>1866</v>
      </c>
      <c r="Q55" s="24">
        <f t="shared" si="0"/>
        <v>22134</v>
      </c>
      <c r="R55" s="21">
        <v>43739</v>
      </c>
      <c r="S55" s="7"/>
    </row>
    <row r="56" spans="1:19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5" t="s">
        <v>800</v>
      </c>
      <c r="F56" s="7" t="s">
        <v>794</v>
      </c>
      <c r="G56" s="26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39604.04</v>
      </c>
      <c r="N56" s="7" t="s">
        <v>15</v>
      </c>
      <c r="O56" s="7">
        <v>42000</v>
      </c>
      <c r="P56" s="7">
        <v>16053</v>
      </c>
      <c r="Q56" s="24">
        <f t="shared" si="0"/>
        <v>25947</v>
      </c>
      <c r="R56" s="21">
        <v>43739</v>
      </c>
      <c r="S56" s="7"/>
    </row>
    <row r="57" spans="1:19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7"/>
      <c r="F57" s="7"/>
      <c r="G57" s="26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39527.42</v>
      </c>
      <c r="N57" s="7" t="s">
        <v>15</v>
      </c>
      <c r="O57" s="7">
        <v>10008</v>
      </c>
      <c r="P57" s="7">
        <v>4500</v>
      </c>
      <c r="Q57" s="24">
        <f t="shared" si="0"/>
        <v>5508</v>
      </c>
      <c r="R57" s="21">
        <v>43739</v>
      </c>
      <c r="S57" s="7"/>
    </row>
    <row r="58" spans="1:19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5" t="s">
        <v>800</v>
      </c>
      <c r="F58" s="7" t="s">
        <v>793</v>
      </c>
      <c r="G58" s="26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39604.04</v>
      </c>
      <c r="N58" s="7" t="s">
        <v>15</v>
      </c>
      <c r="O58" s="7">
        <v>5000</v>
      </c>
      <c r="P58" s="14">
        <v>4115</v>
      </c>
      <c r="Q58" s="24">
        <f t="shared" si="0"/>
        <v>885</v>
      </c>
      <c r="R58" s="21">
        <v>43739</v>
      </c>
      <c r="S58" s="14"/>
    </row>
    <row r="59" spans="1:19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25" t="s">
        <v>802</v>
      </c>
      <c r="F59" s="7" t="s">
        <v>793</v>
      </c>
      <c r="G59" s="26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39604.04</v>
      </c>
      <c r="N59" s="7" t="s">
        <v>15</v>
      </c>
      <c r="O59" s="7">
        <v>500000</v>
      </c>
      <c r="P59" s="14">
        <v>303995</v>
      </c>
      <c r="Q59" s="24">
        <f t="shared" si="0"/>
        <v>196005</v>
      </c>
      <c r="R59" s="21">
        <v>43739</v>
      </c>
      <c r="S59" s="7"/>
    </row>
    <row r="60" spans="1:19" s="10" customFormat="1" ht="12.75">
      <c r="A60" s="12" t="s">
        <v>166</v>
      </c>
      <c r="B60" s="13" t="s">
        <v>167</v>
      </c>
      <c r="C60" s="12" t="s">
        <v>168</v>
      </c>
      <c r="D60" s="14" t="s">
        <v>91</v>
      </c>
      <c r="E60" s="14"/>
      <c r="F60" s="14"/>
      <c r="G60" s="27" t="s">
        <v>20</v>
      </c>
      <c r="H60" s="6" t="s">
        <v>13</v>
      </c>
      <c r="I60" s="12" t="s">
        <v>38</v>
      </c>
      <c r="J60" s="14">
        <v>12</v>
      </c>
      <c r="K60" s="14">
        <v>6.1</v>
      </c>
      <c r="L60" s="8">
        <v>39535</v>
      </c>
      <c r="M60" s="9">
        <v>39593.6</v>
      </c>
      <c r="N60" s="14" t="s">
        <v>15</v>
      </c>
      <c r="O60" s="7">
        <v>2500</v>
      </c>
      <c r="P60" s="7">
        <v>1400</v>
      </c>
      <c r="Q60" s="24">
        <f t="shared" si="0"/>
        <v>1100</v>
      </c>
      <c r="R60" s="21">
        <v>43739</v>
      </c>
      <c r="S60" s="7"/>
    </row>
    <row r="61" spans="1:19" s="10" customFormat="1" ht="12.75">
      <c r="A61" s="12" t="s">
        <v>169</v>
      </c>
      <c r="B61" s="15" t="s">
        <v>170</v>
      </c>
      <c r="C61" s="12" t="s">
        <v>90</v>
      </c>
      <c r="D61" s="14" t="s">
        <v>91</v>
      </c>
      <c r="E61" s="14"/>
      <c r="F61" s="14"/>
      <c r="G61" s="27" t="s">
        <v>20</v>
      </c>
      <c r="H61" s="16" t="s">
        <v>13</v>
      </c>
      <c r="I61" s="12" t="s">
        <v>38</v>
      </c>
      <c r="J61" s="14">
        <v>12</v>
      </c>
      <c r="K61" s="14">
        <v>5</v>
      </c>
      <c r="L61" s="8">
        <v>39537</v>
      </c>
      <c r="M61" s="9">
        <v>39600.23</v>
      </c>
      <c r="N61" s="14" t="s">
        <v>15</v>
      </c>
      <c r="O61" s="7">
        <v>8000</v>
      </c>
      <c r="P61" s="7">
        <v>7500</v>
      </c>
      <c r="Q61" s="24">
        <f t="shared" si="0"/>
        <v>500</v>
      </c>
      <c r="R61" s="21">
        <v>43739</v>
      </c>
      <c r="S61" s="7"/>
    </row>
    <row r="62" spans="1:19" s="10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7"/>
      <c r="F62" s="7"/>
      <c r="G62" s="26">
        <v>0.7</v>
      </c>
      <c r="H62" s="6" t="s">
        <v>21</v>
      </c>
      <c r="I62" s="6" t="s">
        <v>38</v>
      </c>
      <c r="J62" s="7">
        <v>60</v>
      </c>
      <c r="K62" s="7">
        <v>12.1</v>
      </c>
      <c r="L62" s="8">
        <v>39472</v>
      </c>
      <c r="M62" s="9">
        <v>39138.75</v>
      </c>
      <c r="N62" s="7" t="s">
        <v>15</v>
      </c>
      <c r="O62" s="7">
        <v>4000</v>
      </c>
      <c r="P62" s="7">
        <v>4000</v>
      </c>
      <c r="Q62" s="24">
        <f t="shared" si="0"/>
        <v>0</v>
      </c>
      <c r="R62" s="21">
        <v>43739</v>
      </c>
      <c r="S62" s="7" t="s">
        <v>706</v>
      </c>
    </row>
    <row r="63" spans="1:19" s="10" customFormat="1" ht="12.75">
      <c r="A63" s="6" t="s">
        <v>717</v>
      </c>
      <c r="B63" s="6" t="s">
        <v>718</v>
      </c>
      <c r="C63" s="6" t="s">
        <v>719</v>
      </c>
      <c r="D63" s="7" t="s">
        <v>91</v>
      </c>
      <c r="E63" s="7"/>
      <c r="F63" s="7"/>
      <c r="G63" s="26" t="s">
        <v>20</v>
      </c>
      <c r="H63" s="6" t="s">
        <v>13</v>
      </c>
      <c r="I63" s="6" t="s">
        <v>38</v>
      </c>
      <c r="J63" s="7">
        <v>12</v>
      </c>
      <c r="K63" s="7">
        <v>5</v>
      </c>
      <c r="L63" s="8">
        <v>39537</v>
      </c>
      <c r="M63" s="9">
        <v>39600.23</v>
      </c>
      <c r="N63" s="7" t="s">
        <v>15</v>
      </c>
      <c r="O63" s="7">
        <v>3500</v>
      </c>
      <c r="P63" s="7">
        <v>2500</v>
      </c>
      <c r="Q63" s="24">
        <f t="shared" si="0"/>
        <v>1000</v>
      </c>
      <c r="R63" s="21">
        <v>43739</v>
      </c>
      <c r="S63" s="7" t="s">
        <v>723</v>
      </c>
    </row>
    <row r="64" spans="1:19" s="10" customFormat="1" ht="12.75">
      <c r="A64" s="6" t="s">
        <v>720</v>
      </c>
      <c r="B64" s="6" t="s">
        <v>721</v>
      </c>
      <c r="C64" s="6" t="s">
        <v>722</v>
      </c>
      <c r="D64" s="7" t="s">
        <v>19</v>
      </c>
      <c r="E64" s="7"/>
      <c r="F64" s="7"/>
      <c r="G64" s="26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39498.13</v>
      </c>
      <c r="N64" s="7" t="s">
        <v>15</v>
      </c>
      <c r="O64" s="7">
        <v>8000</v>
      </c>
      <c r="P64" s="7">
        <v>3000</v>
      </c>
      <c r="Q64" s="24">
        <f t="shared" si="0"/>
        <v>5000</v>
      </c>
      <c r="R64" s="21">
        <v>43739</v>
      </c>
      <c r="S64" s="7" t="s">
        <v>724</v>
      </c>
    </row>
    <row r="65" spans="1:19" s="10" customFormat="1" ht="12.75">
      <c r="A65" s="6" t="s">
        <v>729</v>
      </c>
      <c r="B65" s="6" t="s">
        <v>730</v>
      </c>
      <c r="C65" s="6" t="s">
        <v>116</v>
      </c>
      <c r="D65" s="7" t="s">
        <v>91</v>
      </c>
      <c r="E65" s="7"/>
      <c r="F65" s="7"/>
      <c r="G65" s="26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39580.56</v>
      </c>
      <c r="N65" s="7" t="s">
        <v>15</v>
      </c>
      <c r="O65" s="7">
        <v>640</v>
      </c>
      <c r="P65" s="7">
        <v>200</v>
      </c>
      <c r="Q65" s="24">
        <f t="shared" si="0"/>
        <v>440</v>
      </c>
      <c r="R65" s="21">
        <v>43739</v>
      </c>
      <c r="S65" s="7" t="s">
        <v>733</v>
      </c>
    </row>
    <row r="66" spans="1:19" s="10" customFormat="1" ht="12.75">
      <c r="A66" s="6" t="s">
        <v>731</v>
      </c>
      <c r="B66" s="6" t="s">
        <v>732</v>
      </c>
      <c r="C66" s="6" t="s">
        <v>66</v>
      </c>
      <c r="D66" s="7" t="s">
        <v>12</v>
      </c>
      <c r="E66" s="7"/>
      <c r="F66" s="7"/>
      <c r="G66" s="26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39501.12</v>
      </c>
      <c r="N66" s="7" t="s">
        <v>15</v>
      </c>
      <c r="O66" s="7">
        <v>7920</v>
      </c>
      <c r="P66" s="7">
        <v>7920</v>
      </c>
      <c r="Q66" s="24">
        <f t="shared" si="0"/>
        <v>0</v>
      </c>
      <c r="R66" s="21">
        <v>43739</v>
      </c>
      <c r="S66" s="7" t="s">
        <v>739</v>
      </c>
    </row>
    <row r="67" spans="1:19" s="10" customFormat="1" ht="12.75">
      <c r="A67" s="6" t="s">
        <v>785</v>
      </c>
      <c r="B67" s="6" t="s">
        <v>786</v>
      </c>
      <c r="C67" s="6" t="s">
        <v>37</v>
      </c>
      <c r="D67" s="7" t="s">
        <v>12</v>
      </c>
      <c r="E67" s="7"/>
      <c r="F67" s="7"/>
      <c r="G67" s="26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39522.81</v>
      </c>
      <c r="N67" s="7" t="s">
        <v>15</v>
      </c>
      <c r="O67" s="7">
        <v>3000</v>
      </c>
      <c r="P67" s="22">
        <v>1500</v>
      </c>
      <c r="Q67" s="24">
        <f t="shared" si="0"/>
        <v>1500</v>
      </c>
      <c r="R67" s="23">
        <v>43739</v>
      </c>
      <c r="S67" s="7" t="s">
        <v>787</v>
      </c>
    </row>
    <row r="68" spans="1:19" s="10" customFormat="1" ht="12.75">
      <c r="A68" s="6" t="s">
        <v>790</v>
      </c>
      <c r="B68" s="6" t="s">
        <v>791</v>
      </c>
      <c r="C68" s="6" t="s">
        <v>95</v>
      </c>
      <c r="D68" s="7" t="s">
        <v>91</v>
      </c>
      <c r="E68" s="7"/>
      <c r="F68" s="7"/>
      <c r="G68" s="26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39586.58</v>
      </c>
      <c r="N68" s="7" t="s">
        <v>15</v>
      </c>
      <c r="O68" s="7">
        <v>3000</v>
      </c>
      <c r="P68" s="7">
        <v>3000</v>
      </c>
      <c r="Q68" s="24">
        <f t="shared" si="0"/>
        <v>0</v>
      </c>
      <c r="R68" s="21">
        <v>43831</v>
      </c>
      <c r="S68" s="7" t="s">
        <v>792</v>
      </c>
    </row>
    <row r="69" spans="1:19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6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>
        <v>6700</v>
      </c>
      <c r="P69" s="7">
        <v>0</v>
      </c>
      <c r="Q69" s="24">
        <f t="shared" si="0"/>
        <v>6700</v>
      </c>
      <c r="R69" s="21">
        <v>43739</v>
      </c>
      <c r="S69" s="7"/>
    </row>
    <row r="70" spans="1:19" s="10" customFormat="1" ht="12.75">
      <c r="A70" s="6" t="s">
        <v>179</v>
      </c>
      <c r="B70" s="17" t="s">
        <v>180</v>
      </c>
      <c r="C70" s="6" t="s">
        <v>181</v>
      </c>
      <c r="D70" s="7" t="s">
        <v>182</v>
      </c>
      <c r="E70" s="7"/>
      <c r="F70" s="7"/>
      <c r="G70" s="26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38731.82</v>
      </c>
      <c r="N70" s="7" t="s">
        <v>15</v>
      </c>
      <c r="O70" s="7">
        <v>10015</v>
      </c>
      <c r="P70" s="7">
        <v>8925</v>
      </c>
      <c r="Q70" s="24">
        <f aca="true" t="shared" si="1" ref="Q70:Q133">O70-P70</f>
        <v>1090</v>
      </c>
      <c r="R70" s="21">
        <v>43739</v>
      </c>
      <c r="S70" s="7"/>
    </row>
    <row r="71" spans="1:19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6" t="s">
        <v>20</v>
      </c>
      <c r="H71" s="11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38723.22</v>
      </c>
      <c r="N71" s="7" t="s">
        <v>15</v>
      </c>
      <c r="O71" s="7">
        <v>15100</v>
      </c>
      <c r="P71" s="7">
        <v>8000</v>
      </c>
      <c r="Q71" s="24">
        <f t="shared" si="1"/>
        <v>7100</v>
      </c>
      <c r="R71" s="21">
        <v>43739</v>
      </c>
      <c r="S71" s="7"/>
    </row>
    <row r="72" spans="1:19" s="10" customFormat="1" ht="12.75">
      <c r="A72" s="6" t="s">
        <v>187</v>
      </c>
      <c r="B72" s="6" t="s">
        <v>188</v>
      </c>
      <c r="C72" s="6" t="s">
        <v>189</v>
      </c>
      <c r="D72" s="7" t="s">
        <v>182</v>
      </c>
      <c r="E72" s="7"/>
      <c r="F72" s="7"/>
      <c r="G72" s="26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38722.79</v>
      </c>
      <c r="N72" s="7" t="s">
        <v>15</v>
      </c>
      <c r="O72" s="7">
        <v>2195</v>
      </c>
      <c r="P72" s="7">
        <v>800</v>
      </c>
      <c r="Q72" s="24">
        <f t="shared" si="1"/>
        <v>1395</v>
      </c>
      <c r="R72" s="21">
        <v>43739</v>
      </c>
      <c r="S72" s="7"/>
    </row>
    <row r="73" spans="1:19" s="10" customFormat="1" ht="63.75">
      <c r="A73" s="6" t="s">
        <v>190</v>
      </c>
      <c r="B73" s="11" t="s">
        <v>746</v>
      </c>
      <c r="C73" s="6" t="s">
        <v>191</v>
      </c>
      <c r="D73" s="7" t="s">
        <v>182</v>
      </c>
      <c r="E73" s="25" t="s">
        <v>803</v>
      </c>
      <c r="F73" s="7" t="s">
        <v>794</v>
      </c>
      <c r="G73" s="26" t="s">
        <v>20</v>
      </c>
      <c r="H73" s="6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38725.02</v>
      </c>
      <c r="N73" s="7" t="s">
        <v>15</v>
      </c>
      <c r="O73" s="7">
        <v>428836</v>
      </c>
      <c r="P73" s="7">
        <v>338131</v>
      </c>
      <c r="Q73" s="24">
        <f t="shared" si="1"/>
        <v>90705</v>
      </c>
      <c r="R73" s="21">
        <v>43739</v>
      </c>
      <c r="S73" s="7"/>
    </row>
    <row r="74" spans="1:19" s="10" customFormat="1" ht="25.5">
      <c r="A74" s="6" t="s">
        <v>192</v>
      </c>
      <c r="B74" s="11" t="s">
        <v>193</v>
      </c>
      <c r="C74" s="6" t="s">
        <v>194</v>
      </c>
      <c r="D74" s="7" t="s">
        <v>182</v>
      </c>
      <c r="E74" s="25" t="s">
        <v>803</v>
      </c>
      <c r="F74" s="7" t="s">
        <v>794</v>
      </c>
      <c r="G74" s="26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38723.22</v>
      </c>
      <c r="N74" s="7" t="s">
        <v>15</v>
      </c>
      <c r="O74" s="7">
        <v>10402</v>
      </c>
      <c r="P74" s="7">
        <v>9798</v>
      </c>
      <c r="Q74" s="24">
        <f t="shared" si="1"/>
        <v>604</v>
      </c>
      <c r="R74" s="21">
        <v>43739</v>
      </c>
      <c r="S74" s="7"/>
    </row>
    <row r="75" spans="1:19" s="10" customFormat="1" ht="12.75">
      <c r="A75" s="6" t="s">
        <v>779</v>
      </c>
      <c r="B75" s="6" t="s">
        <v>780</v>
      </c>
      <c r="C75" s="6" t="s">
        <v>781</v>
      </c>
      <c r="D75" s="7" t="s">
        <v>182</v>
      </c>
      <c r="E75" s="7"/>
      <c r="F75" s="7"/>
      <c r="G75" s="26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38732.18</v>
      </c>
      <c r="N75" s="7" t="s">
        <v>15</v>
      </c>
      <c r="O75" s="7">
        <v>7000</v>
      </c>
      <c r="P75" s="7">
        <v>2000</v>
      </c>
      <c r="Q75" s="24">
        <f t="shared" si="1"/>
        <v>5000</v>
      </c>
      <c r="R75" s="21">
        <v>43739</v>
      </c>
      <c r="S75" s="7" t="s">
        <v>783</v>
      </c>
    </row>
    <row r="76" spans="1:19" s="10" customFormat="1" ht="12.75">
      <c r="A76" s="6" t="s">
        <v>195</v>
      </c>
      <c r="B76" s="6" t="s">
        <v>196</v>
      </c>
      <c r="C76" s="6" t="s">
        <v>197</v>
      </c>
      <c r="D76" s="7" t="s">
        <v>198</v>
      </c>
      <c r="E76" s="7"/>
      <c r="F76" s="7"/>
      <c r="G76" s="26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36231</v>
      </c>
      <c r="N76" s="7" t="s">
        <v>15</v>
      </c>
      <c r="O76" s="7">
        <v>39193</v>
      </c>
      <c r="P76" s="7">
        <v>37500</v>
      </c>
      <c r="Q76" s="24">
        <f t="shared" si="1"/>
        <v>1693</v>
      </c>
      <c r="R76" s="21">
        <v>43739</v>
      </c>
      <c r="S76" s="7"/>
    </row>
    <row r="77" spans="1:19" s="10" customFormat="1" ht="12.75">
      <c r="A77" s="6" t="s">
        <v>200</v>
      </c>
      <c r="B77" s="11" t="s">
        <v>201</v>
      </c>
      <c r="C77" s="6" t="s">
        <v>197</v>
      </c>
      <c r="D77" s="7" t="s">
        <v>198</v>
      </c>
      <c r="E77" s="7"/>
      <c r="F77" s="7"/>
      <c r="G77" s="26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39180</v>
      </c>
      <c r="N77" s="7" t="s">
        <v>15</v>
      </c>
      <c r="O77" s="7">
        <v>18300</v>
      </c>
      <c r="P77" s="7">
        <v>6200</v>
      </c>
      <c r="Q77" s="24">
        <f t="shared" si="1"/>
        <v>12100</v>
      </c>
      <c r="R77" s="21">
        <v>43739</v>
      </c>
      <c r="S77" s="7"/>
    </row>
    <row r="78" spans="1:19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6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>
        <v>3200</v>
      </c>
      <c r="P78" s="7">
        <v>0</v>
      </c>
      <c r="Q78" s="24">
        <f t="shared" si="1"/>
        <v>3200</v>
      </c>
      <c r="R78" s="21">
        <v>43739</v>
      </c>
      <c r="S78" s="7"/>
    </row>
    <row r="79" spans="1:19" s="10" customFormat="1" ht="12.75">
      <c r="A79" s="6" t="s">
        <v>204</v>
      </c>
      <c r="B79" s="6" t="s">
        <v>205</v>
      </c>
      <c r="C79" s="6" t="s">
        <v>197</v>
      </c>
      <c r="D79" s="7" t="s">
        <v>198</v>
      </c>
      <c r="E79" s="7"/>
      <c r="F79" s="7"/>
      <c r="G79" s="26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39180</v>
      </c>
      <c r="N79" s="7" t="s">
        <v>15</v>
      </c>
      <c r="O79" s="7">
        <v>4300</v>
      </c>
      <c r="P79" s="7">
        <v>4300</v>
      </c>
      <c r="Q79" s="24">
        <f t="shared" si="1"/>
        <v>0</v>
      </c>
      <c r="R79" s="21">
        <v>43739</v>
      </c>
      <c r="S79" s="7"/>
    </row>
    <row r="80" spans="1:19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6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>
        <v>12200</v>
      </c>
      <c r="P80" s="7">
        <v>0</v>
      </c>
      <c r="Q80" s="24">
        <f t="shared" si="1"/>
        <v>12200</v>
      </c>
      <c r="R80" s="21">
        <v>43739</v>
      </c>
      <c r="S80" s="7"/>
    </row>
    <row r="81" spans="1:19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25" t="s">
        <v>800</v>
      </c>
      <c r="F81" s="7" t="s">
        <v>793</v>
      </c>
      <c r="G81" s="26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37714</v>
      </c>
      <c r="N81" s="7" t="s">
        <v>15</v>
      </c>
      <c r="O81" s="7">
        <v>1823</v>
      </c>
      <c r="P81" s="7">
        <v>1823</v>
      </c>
      <c r="Q81" s="24">
        <f t="shared" si="1"/>
        <v>0</v>
      </c>
      <c r="R81" s="21">
        <v>43739</v>
      </c>
      <c r="S81" s="7"/>
    </row>
    <row r="82" spans="1:19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25" t="s">
        <v>801</v>
      </c>
      <c r="F82" s="7" t="s">
        <v>793</v>
      </c>
      <c r="G82" s="26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40278.6</v>
      </c>
      <c r="N82" s="7" t="s">
        <v>15</v>
      </c>
      <c r="O82" s="7">
        <v>105600</v>
      </c>
      <c r="P82" s="7">
        <v>83071</v>
      </c>
      <c r="Q82" s="24">
        <f t="shared" si="1"/>
        <v>22529</v>
      </c>
      <c r="R82" s="21">
        <v>43739</v>
      </c>
      <c r="S82" s="7"/>
    </row>
    <row r="83" spans="1:19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7"/>
      <c r="F83" s="7"/>
      <c r="G83" s="26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>
        <v>12000</v>
      </c>
      <c r="P83" s="7">
        <v>0</v>
      </c>
      <c r="Q83" s="24">
        <f t="shared" si="1"/>
        <v>12000</v>
      </c>
      <c r="R83" s="21">
        <v>43739</v>
      </c>
      <c r="S83" s="7"/>
    </row>
    <row r="84" spans="1:19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7"/>
      <c r="F84" s="7"/>
      <c r="G84" s="26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>
        <v>2904</v>
      </c>
      <c r="P84" s="7">
        <v>0</v>
      </c>
      <c r="Q84" s="24">
        <f t="shared" si="1"/>
        <v>2904</v>
      </c>
      <c r="R84" s="21">
        <v>43739</v>
      </c>
      <c r="S84" s="7"/>
    </row>
    <row r="85" spans="1:19" s="10" customFormat="1" ht="12.75">
      <c r="A85" s="6" t="s">
        <v>222</v>
      </c>
      <c r="B85" s="18" t="s">
        <v>223</v>
      </c>
      <c r="C85" s="6" t="s">
        <v>224</v>
      </c>
      <c r="D85" s="7" t="s">
        <v>124</v>
      </c>
      <c r="E85" s="7"/>
      <c r="F85" s="7"/>
      <c r="G85" s="26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39595.96</v>
      </c>
      <c r="N85" s="7" t="s">
        <v>15</v>
      </c>
      <c r="O85" s="7">
        <v>9312</v>
      </c>
      <c r="P85" s="7">
        <v>9300</v>
      </c>
      <c r="Q85" s="24">
        <f t="shared" si="1"/>
        <v>12</v>
      </c>
      <c r="R85" s="21">
        <v>43739</v>
      </c>
      <c r="S85" s="7" t="s">
        <v>813</v>
      </c>
    </row>
    <row r="86" spans="1:19" s="10" customFormat="1" ht="12.75">
      <c r="A86" s="6" t="s">
        <v>225</v>
      </c>
      <c r="B86" s="18" t="s">
        <v>226</v>
      </c>
      <c r="C86" s="6" t="s">
        <v>227</v>
      </c>
      <c r="D86" s="7" t="s">
        <v>124</v>
      </c>
      <c r="E86" s="7"/>
      <c r="F86" s="7"/>
      <c r="G86" s="26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40271.63</v>
      </c>
      <c r="N86" s="7" t="s">
        <v>15</v>
      </c>
      <c r="O86" s="7">
        <v>37100</v>
      </c>
      <c r="P86" s="7">
        <v>37000</v>
      </c>
      <c r="Q86" s="24">
        <f t="shared" si="1"/>
        <v>100</v>
      </c>
      <c r="R86" s="21">
        <v>43739</v>
      </c>
      <c r="S86" s="7"/>
    </row>
    <row r="87" spans="1:19" s="10" customFormat="1" ht="12.75">
      <c r="A87" s="6" t="s">
        <v>228</v>
      </c>
      <c r="B87" s="6" t="s">
        <v>229</v>
      </c>
      <c r="C87" s="6" t="s">
        <v>230</v>
      </c>
      <c r="D87" s="7" t="s">
        <v>124</v>
      </c>
      <c r="E87" s="7"/>
      <c r="F87" s="7"/>
      <c r="G87" s="26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>
        <v>3000</v>
      </c>
      <c r="P87" s="7">
        <v>0</v>
      </c>
      <c r="Q87" s="24">
        <f t="shared" si="1"/>
        <v>3000</v>
      </c>
      <c r="R87" s="21">
        <v>43739</v>
      </c>
      <c r="S87" s="7"/>
    </row>
    <row r="88" spans="1:19" s="10" customFormat="1" ht="12.75">
      <c r="A88" s="6" t="s">
        <v>231</v>
      </c>
      <c r="B88" s="6" t="s">
        <v>232</v>
      </c>
      <c r="C88" s="6" t="s">
        <v>233</v>
      </c>
      <c r="D88" s="7" t="s">
        <v>124</v>
      </c>
      <c r="E88" s="7"/>
      <c r="F88" s="7"/>
      <c r="G88" s="26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40278.6</v>
      </c>
      <c r="N88" s="7" t="s">
        <v>15</v>
      </c>
      <c r="O88" s="7">
        <v>79800</v>
      </c>
      <c r="P88" s="7">
        <v>55000</v>
      </c>
      <c r="Q88" s="24">
        <f t="shared" si="1"/>
        <v>24800</v>
      </c>
      <c r="R88" s="21">
        <v>43739</v>
      </c>
      <c r="S88" s="7"/>
    </row>
    <row r="89" spans="1:19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6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40289.17</v>
      </c>
      <c r="N89" s="7" t="s">
        <v>15</v>
      </c>
      <c r="O89" s="7">
        <v>7800</v>
      </c>
      <c r="P89" s="7">
        <v>2700</v>
      </c>
      <c r="Q89" s="24">
        <f t="shared" si="1"/>
        <v>5100</v>
      </c>
      <c r="R89" s="21">
        <v>43739</v>
      </c>
      <c r="S89" s="7"/>
    </row>
    <row r="90" spans="1:19" s="10" customFormat="1" ht="12.75">
      <c r="A90" s="6" t="s">
        <v>236</v>
      </c>
      <c r="B90" s="11" t="s">
        <v>237</v>
      </c>
      <c r="C90" s="6" t="s">
        <v>238</v>
      </c>
      <c r="D90" s="7" t="s">
        <v>215</v>
      </c>
      <c r="E90" s="7"/>
      <c r="F90" s="7"/>
      <c r="G90" s="26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39573.17</v>
      </c>
      <c r="N90" s="7" t="s">
        <v>15</v>
      </c>
      <c r="O90" s="7">
        <v>3712</v>
      </c>
      <c r="P90" s="7">
        <v>1500</v>
      </c>
      <c r="Q90" s="24">
        <f t="shared" si="1"/>
        <v>2212</v>
      </c>
      <c r="R90" s="21">
        <v>43739</v>
      </c>
      <c r="S90" s="7"/>
    </row>
    <row r="91" spans="1:19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6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39588.24</v>
      </c>
      <c r="N91" s="7" t="s">
        <v>15</v>
      </c>
      <c r="O91" s="7">
        <v>11000</v>
      </c>
      <c r="P91" s="7">
        <v>4800</v>
      </c>
      <c r="Q91" s="24">
        <f t="shared" si="1"/>
        <v>6200</v>
      </c>
      <c r="R91" s="21">
        <v>43739</v>
      </c>
      <c r="S91" s="7"/>
    </row>
    <row r="92" spans="1:19" s="10" customFormat="1" ht="12.75">
      <c r="A92" s="6" t="s">
        <v>241</v>
      </c>
      <c r="B92" s="18" t="s">
        <v>242</v>
      </c>
      <c r="C92" s="6" t="s">
        <v>243</v>
      </c>
      <c r="D92" s="7" t="s">
        <v>215</v>
      </c>
      <c r="E92" s="7"/>
      <c r="F92" s="7"/>
      <c r="G92" s="26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40278.6</v>
      </c>
      <c r="N92" s="7" t="s">
        <v>15</v>
      </c>
      <c r="O92" s="7">
        <v>42528</v>
      </c>
      <c r="P92" s="7">
        <v>25000</v>
      </c>
      <c r="Q92" s="24">
        <f t="shared" si="1"/>
        <v>17528</v>
      </c>
      <c r="R92" s="21">
        <v>43739</v>
      </c>
      <c r="S92" s="7"/>
    </row>
    <row r="93" spans="1:19" s="10" customFormat="1" ht="12.75">
      <c r="A93" s="6" t="s">
        <v>244</v>
      </c>
      <c r="B93" s="11" t="s">
        <v>245</v>
      </c>
      <c r="C93" s="6" t="s">
        <v>246</v>
      </c>
      <c r="D93" s="7" t="s">
        <v>247</v>
      </c>
      <c r="E93" s="7"/>
      <c r="F93" s="7"/>
      <c r="G93" s="26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39585.66</v>
      </c>
      <c r="N93" s="7" t="s">
        <v>15</v>
      </c>
      <c r="O93" s="7">
        <v>16296</v>
      </c>
      <c r="P93" s="7">
        <v>200</v>
      </c>
      <c r="Q93" s="24">
        <f t="shared" si="1"/>
        <v>16096</v>
      </c>
      <c r="R93" s="21">
        <v>43739</v>
      </c>
      <c r="S93" s="7"/>
    </row>
    <row r="94" spans="1:19" s="10" customFormat="1" ht="12.75">
      <c r="A94" s="6" t="s">
        <v>248</v>
      </c>
      <c r="B94" s="11" t="s">
        <v>249</v>
      </c>
      <c r="C94" s="6" t="s">
        <v>250</v>
      </c>
      <c r="D94" s="7" t="s">
        <v>251</v>
      </c>
      <c r="E94" s="7"/>
      <c r="F94" s="7"/>
      <c r="G94" s="26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40289.17</v>
      </c>
      <c r="N94" s="7" t="s">
        <v>15</v>
      </c>
      <c r="O94" s="7">
        <v>31000</v>
      </c>
      <c r="P94" s="7">
        <v>31000</v>
      </c>
      <c r="Q94" s="24">
        <f t="shared" si="1"/>
        <v>0</v>
      </c>
      <c r="R94" s="21">
        <v>43739</v>
      </c>
      <c r="S94" s="7"/>
    </row>
    <row r="95" spans="1:19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/>
      <c r="G95" s="26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>
        <v>33816</v>
      </c>
      <c r="P95" s="7">
        <v>0</v>
      </c>
      <c r="Q95" s="24">
        <f t="shared" si="1"/>
        <v>33816</v>
      </c>
      <c r="R95" s="21">
        <v>43739</v>
      </c>
      <c r="S95" s="7"/>
    </row>
    <row r="96" spans="1:19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/>
      <c r="G96" s="26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39632.47</v>
      </c>
      <c r="N96" s="7" t="s">
        <v>15</v>
      </c>
      <c r="O96" s="7">
        <v>800</v>
      </c>
      <c r="P96" s="7">
        <v>700</v>
      </c>
      <c r="Q96" s="24">
        <f t="shared" si="1"/>
        <v>100</v>
      </c>
      <c r="R96" s="21">
        <v>43739</v>
      </c>
      <c r="S96" s="7"/>
    </row>
    <row r="97" spans="1:19" s="10" customFormat="1" ht="12.75">
      <c r="A97" s="6" t="s">
        <v>258</v>
      </c>
      <c r="B97" s="6" t="s">
        <v>259</v>
      </c>
      <c r="C97" s="6" t="s">
        <v>238</v>
      </c>
      <c r="D97" s="7" t="s">
        <v>215</v>
      </c>
      <c r="E97" s="7"/>
      <c r="F97" s="7"/>
      <c r="G97" s="26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39585.86</v>
      </c>
      <c r="N97" s="7" t="s">
        <v>15</v>
      </c>
      <c r="O97" s="7">
        <v>39000</v>
      </c>
      <c r="P97" s="7">
        <v>22000</v>
      </c>
      <c r="Q97" s="24">
        <f t="shared" si="1"/>
        <v>17000</v>
      </c>
      <c r="R97" s="21">
        <v>43739</v>
      </c>
      <c r="S97" s="7"/>
    </row>
    <row r="98" spans="1:19" s="10" customFormat="1" ht="12.75">
      <c r="A98" s="6" t="s">
        <v>260</v>
      </c>
      <c r="B98" s="11" t="s">
        <v>261</v>
      </c>
      <c r="C98" s="6" t="s">
        <v>262</v>
      </c>
      <c r="D98" s="7" t="s">
        <v>124</v>
      </c>
      <c r="E98" s="7"/>
      <c r="F98" s="7"/>
      <c r="G98" s="26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40257.37</v>
      </c>
      <c r="N98" s="7" t="s">
        <v>15</v>
      </c>
      <c r="O98" s="7">
        <v>10296</v>
      </c>
      <c r="P98" s="7">
        <v>3800</v>
      </c>
      <c r="Q98" s="24">
        <f t="shared" si="1"/>
        <v>6496</v>
      </c>
      <c r="R98" s="21">
        <v>43739</v>
      </c>
      <c r="S98" s="7"/>
    </row>
    <row r="99" spans="1:19" s="10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7"/>
      <c r="F99" s="7"/>
      <c r="G99" s="26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>
        <v>32904</v>
      </c>
      <c r="P99" s="7">
        <v>0</v>
      </c>
      <c r="Q99" s="24">
        <f t="shared" si="1"/>
        <v>32904</v>
      </c>
      <c r="R99" s="21">
        <v>43739</v>
      </c>
      <c r="S99" s="7"/>
    </row>
    <row r="100" spans="1:19" s="10" customFormat="1" ht="12.75">
      <c r="A100" s="6" t="s">
        <v>265</v>
      </c>
      <c r="B100" s="6" t="s">
        <v>266</v>
      </c>
      <c r="C100" s="6" t="s">
        <v>267</v>
      </c>
      <c r="D100" s="7" t="s">
        <v>124</v>
      </c>
      <c r="E100" s="7"/>
      <c r="F100" s="7"/>
      <c r="G100" s="26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>
        <v>10608</v>
      </c>
      <c r="P100" s="7">
        <v>0</v>
      </c>
      <c r="Q100" s="24">
        <f t="shared" si="1"/>
        <v>10608</v>
      </c>
      <c r="R100" s="21">
        <v>43739</v>
      </c>
      <c r="S100" s="7"/>
    </row>
    <row r="101" spans="1:19" s="10" customFormat="1" ht="12.75">
      <c r="A101" s="6" t="s">
        <v>268</v>
      </c>
      <c r="B101" s="11" t="s">
        <v>269</v>
      </c>
      <c r="C101" s="6" t="s">
        <v>270</v>
      </c>
      <c r="D101" s="7" t="s">
        <v>124</v>
      </c>
      <c r="E101" s="7"/>
      <c r="F101" s="7"/>
      <c r="G101" s="26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39604.04</v>
      </c>
      <c r="N101" s="7" t="s">
        <v>15</v>
      </c>
      <c r="O101" s="7">
        <v>45000</v>
      </c>
      <c r="P101" s="7">
        <v>45000</v>
      </c>
      <c r="Q101" s="24">
        <f t="shared" si="1"/>
        <v>0</v>
      </c>
      <c r="R101" s="21">
        <v>43739</v>
      </c>
      <c r="S101" s="7"/>
    </row>
    <row r="102" spans="1:19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7"/>
      <c r="F102" s="7"/>
      <c r="G102" s="26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39588.01</v>
      </c>
      <c r="N102" s="7" t="s">
        <v>15</v>
      </c>
      <c r="O102" s="7">
        <v>32496</v>
      </c>
      <c r="P102" s="7">
        <v>21000</v>
      </c>
      <c r="Q102" s="24">
        <f t="shared" si="1"/>
        <v>11496</v>
      </c>
      <c r="R102" s="21">
        <v>43739</v>
      </c>
      <c r="S102" s="7"/>
    </row>
    <row r="103" spans="1:19" s="10" customFormat="1" ht="12.75">
      <c r="A103" s="6" t="s">
        <v>274</v>
      </c>
      <c r="B103" s="6" t="s">
        <v>275</v>
      </c>
      <c r="C103" s="6" t="s">
        <v>270</v>
      </c>
      <c r="D103" s="7" t="s">
        <v>124</v>
      </c>
      <c r="E103" s="7"/>
      <c r="F103" s="7"/>
      <c r="G103" s="26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>
        <v>8400</v>
      </c>
      <c r="P103" s="7">
        <v>0</v>
      </c>
      <c r="Q103" s="24">
        <f t="shared" si="1"/>
        <v>8400</v>
      </c>
      <c r="R103" s="21">
        <v>43739</v>
      </c>
      <c r="S103" s="7"/>
    </row>
    <row r="104" spans="1:19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/>
      <c r="G104" s="26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>
        <v>19416</v>
      </c>
      <c r="P104" s="7">
        <v>0</v>
      </c>
      <c r="Q104" s="24">
        <f t="shared" si="1"/>
        <v>19416</v>
      </c>
      <c r="R104" s="21">
        <v>43739</v>
      </c>
      <c r="S104" s="7"/>
    </row>
    <row r="105" spans="1:19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/>
      <c r="G105" s="26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>
        <v>6912</v>
      </c>
      <c r="P105" s="7">
        <v>0</v>
      </c>
      <c r="Q105" s="24">
        <f t="shared" si="1"/>
        <v>6912</v>
      </c>
      <c r="R105" s="21">
        <v>43739</v>
      </c>
      <c r="S105" s="7"/>
    </row>
    <row r="106" spans="1:19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/>
      <c r="G106" s="26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>
        <v>192</v>
      </c>
      <c r="P106" s="7">
        <v>0</v>
      </c>
      <c r="Q106" s="24">
        <f t="shared" si="1"/>
        <v>192</v>
      </c>
      <c r="R106" s="21">
        <v>43739</v>
      </c>
      <c r="S106" s="7"/>
    </row>
    <row r="107" spans="1:19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/>
      <c r="G107" s="26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40283.43</v>
      </c>
      <c r="N107" s="7" t="s">
        <v>15</v>
      </c>
      <c r="O107" s="7">
        <v>18000</v>
      </c>
      <c r="P107" s="7">
        <v>18000</v>
      </c>
      <c r="Q107" s="24">
        <f t="shared" si="1"/>
        <v>0</v>
      </c>
      <c r="R107" s="21">
        <v>43739</v>
      </c>
      <c r="S107" s="7"/>
    </row>
    <row r="108" spans="1:19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/>
      <c r="G108" s="26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>
        <v>56592</v>
      </c>
      <c r="P108" s="7">
        <v>0</v>
      </c>
      <c r="Q108" s="24">
        <f t="shared" si="1"/>
        <v>56592</v>
      </c>
      <c r="R108" s="21">
        <v>43739</v>
      </c>
      <c r="S108" s="7"/>
    </row>
    <row r="109" spans="1:19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/>
      <c r="G109" s="26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40289.17</v>
      </c>
      <c r="N109" s="7" t="s">
        <v>15</v>
      </c>
      <c r="O109" s="7">
        <v>20000</v>
      </c>
      <c r="P109" s="7">
        <v>19000</v>
      </c>
      <c r="Q109" s="24">
        <f t="shared" si="1"/>
        <v>1000</v>
      </c>
      <c r="R109" s="21">
        <v>43739</v>
      </c>
      <c r="S109" s="7"/>
    </row>
    <row r="110" spans="1:19" s="10" customFormat="1" ht="12.75">
      <c r="A110" s="6" t="s">
        <v>289</v>
      </c>
      <c r="B110" s="11" t="s">
        <v>290</v>
      </c>
      <c r="C110" s="6" t="s">
        <v>262</v>
      </c>
      <c r="D110" s="7" t="s">
        <v>124</v>
      </c>
      <c r="E110" s="7"/>
      <c r="F110" s="7"/>
      <c r="G110" s="26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40289.17</v>
      </c>
      <c r="N110" s="7" t="s">
        <v>15</v>
      </c>
      <c r="O110" s="7">
        <v>20000</v>
      </c>
      <c r="P110" s="7">
        <v>20000</v>
      </c>
      <c r="Q110" s="24">
        <f t="shared" si="1"/>
        <v>0</v>
      </c>
      <c r="R110" s="21">
        <v>43739</v>
      </c>
      <c r="S110" s="7"/>
    </row>
    <row r="111" spans="1:19" s="10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7"/>
      <c r="F111" s="7"/>
      <c r="G111" s="26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>
        <v>0</v>
      </c>
      <c r="P111" s="7">
        <v>0</v>
      </c>
      <c r="Q111" s="24">
        <f t="shared" si="1"/>
        <v>0</v>
      </c>
      <c r="R111" s="21">
        <v>43739</v>
      </c>
      <c r="S111" s="7"/>
    </row>
    <row r="112" spans="1:19" s="10" customFormat="1" ht="12.75">
      <c r="A112" s="6" t="s">
        <v>293</v>
      </c>
      <c r="B112" s="6" t="s">
        <v>294</v>
      </c>
      <c r="C112" s="6" t="s">
        <v>295</v>
      </c>
      <c r="D112" s="7" t="s">
        <v>124</v>
      </c>
      <c r="E112" s="7"/>
      <c r="F112" s="7"/>
      <c r="G112" s="26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40289.17</v>
      </c>
      <c r="N112" s="7" t="s">
        <v>15</v>
      </c>
      <c r="O112" s="7">
        <v>11592</v>
      </c>
      <c r="P112" s="7">
        <v>100</v>
      </c>
      <c r="Q112" s="24">
        <f t="shared" si="1"/>
        <v>11492</v>
      </c>
      <c r="R112" s="21">
        <v>43739</v>
      </c>
      <c r="S112" s="7"/>
    </row>
    <row r="113" spans="1:19" s="10" customFormat="1" ht="12.75">
      <c r="A113" s="6" t="s">
        <v>296</v>
      </c>
      <c r="B113" s="11" t="s">
        <v>297</v>
      </c>
      <c r="C113" s="6" t="s">
        <v>250</v>
      </c>
      <c r="D113" s="7" t="s">
        <v>251</v>
      </c>
      <c r="E113" s="7"/>
      <c r="F113" s="7"/>
      <c r="G113" s="26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>
        <v>85008</v>
      </c>
      <c r="P113" s="7">
        <v>0</v>
      </c>
      <c r="Q113" s="24">
        <f t="shared" si="1"/>
        <v>85008</v>
      </c>
      <c r="R113" s="21">
        <v>43739</v>
      </c>
      <c r="S113" s="7"/>
    </row>
    <row r="114" spans="1:19" s="10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7"/>
      <c r="F114" s="7"/>
      <c r="G114" s="26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40335.54</v>
      </c>
      <c r="N114" s="7" t="s">
        <v>15</v>
      </c>
      <c r="O114" s="7">
        <v>3792</v>
      </c>
      <c r="P114" s="7">
        <v>1027</v>
      </c>
      <c r="Q114" s="24">
        <f t="shared" si="1"/>
        <v>2765</v>
      </c>
      <c r="R114" s="21">
        <v>43739</v>
      </c>
      <c r="S114" s="7"/>
    </row>
    <row r="115" spans="1:19" s="10" customFormat="1" ht="12.75">
      <c r="A115" s="6" t="s">
        <v>300</v>
      </c>
      <c r="B115" s="6" t="s">
        <v>301</v>
      </c>
      <c r="C115" s="6" t="s">
        <v>218</v>
      </c>
      <c r="D115" s="7" t="s">
        <v>124</v>
      </c>
      <c r="E115" s="7"/>
      <c r="F115" s="7"/>
      <c r="G115" s="26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40289.17</v>
      </c>
      <c r="N115" s="7" t="s">
        <v>15</v>
      </c>
      <c r="O115" s="7">
        <v>55104</v>
      </c>
      <c r="P115" s="7">
        <v>51000</v>
      </c>
      <c r="Q115" s="24">
        <f t="shared" si="1"/>
        <v>4104</v>
      </c>
      <c r="R115" s="21">
        <v>43739</v>
      </c>
      <c r="S115" s="7"/>
    </row>
    <row r="116" spans="1:19" s="10" customFormat="1" ht="12.75">
      <c r="A116" s="6" t="s">
        <v>302</v>
      </c>
      <c r="B116" s="11" t="s">
        <v>303</v>
      </c>
      <c r="C116" s="6" t="s">
        <v>221</v>
      </c>
      <c r="D116" s="7" t="s">
        <v>124</v>
      </c>
      <c r="E116" s="7"/>
      <c r="F116" s="7"/>
      <c r="G116" s="26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>
        <v>11592</v>
      </c>
      <c r="P116" s="7">
        <v>0</v>
      </c>
      <c r="Q116" s="24">
        <f t="shared" si="1"/>
        <v>11592</v>
      </c>
      <c r="R116" s="21">
        <v>43739</v>
      </c>
      <c r="S116" s="7" t="s">
        <v>707</v>
      </c>
    </row>
    <row r="117" spans="1:19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7"/>
      <c r="F117" s="7"/>
      <c r="G117" s="26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40289.17</v>
      </c>
      <c r="N117" s="7" t="s">
        <v>15</v>
      </c>
      <c r="O117" s="7">
        <v>42192</v>
      </c>
      <c r="P117" s="7">
        <v>42000</v>
      </c>
      <c r="Q117" s="24">
        <f t="shared" si="1"/>
        <v>192</v>
      </c>
      <c r="R117" s="21">
        <v>43739</v>
      </c>
      <c r="S117" s="7"/>
    </row>
    <row r="118" spans="1:19" s="10" customFormat="1" ht="25.5">
      <c r="A118" s="6" t="s">
        <v>306</v>
      </c>
      <c r="B118" s="6" t="s">
        <v>747</v>
      </c>
      <c r="C118" s="6" t="s">
        <v>307</v>
      </c>
      <c r="D118" s="7" t="s">
        <v>124</v>
      </c>
      <c r="E118" s="7"/>
      <c r="F118" s="7"/>
      <c r="G118" s="26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40283.25</v>
      </c>
      <c r="N118" s="7" t="s">
        <v>15</v>
      </c>
      <c r="O118" s="7">
        <v>170904</v>
      </c>
      <c r="P118" s="7">
        <v>100000</v>
      </c>
      <c r="Q118" s="24">
        <f t="shared" si="1"/>
        <v>70904</v>
      </c>
      <c r="R118" s="21">
        <v>43739</v>
      </c>
      <c r="S118" s="7"/>
    </row>
    <row r="119" spans="1:19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/>
      <c r="G119" s="26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40285.37</v>
      </c>
      <c r="N119" s="7" t="s">
        <v>15</v>
      </c>
      <c r="O119" s="7">
        <v>10296</v>
      </c>
      <c r="P119" s="7">
        <v>7500</v>
      </c>
      <c r="Q119" s="24">
        <f t="shared" si="1"/>
        <v>2796</v>
      </c>
      <c r="R119" s="21">
        <v>43739</v>
      </c>
      <c r="S119" s="7" t="s">
        <v>814</v>
      </c>
    </row>
    <row r="120" spans="1:19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/>
      <c r="G120" s="26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>
        <v>39096</v>
      </c>
      <c r="P120" s="7">
        <v>0</v>
      </c>
      <c r="Q120" s="24">
        <f t="shared" si="1"/>
        <v>39096</v>
      </c>
      <c r="R120" s="21">
        <v>43739</v>
      </c>
      <c r="S120" s="7"/>
    </row>
    <row r="121" spans="1:19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/>
      <c r="G121" s="26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>
        <v>14712</v>
      </c>
      <c r="P121" s="7">
        <v>0</v>
      </c>
      <c r="Q121" s="24">
        <f t="shared" si="1"/>
        <v>14712</v>
      </c>
      <c r="R121" s="21">
        <v>43739</v>
      </c>
      <c r="S121" s="7"/>
    </row>
    <row r="122" spans="1:19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/>
      <c r="G122" s="26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40289.17</v>
      </c>
      <c r="N122" s="7" t="s">
        <v>15</v>
      </c>
      <c r="O122" s="7">
        <v>1150</v>
      </c>
      <c r="P122" s="7">
        <v>922</v>
      </c>
      <c r="Q122" s="24">
        <f t="shared" si="1"/>
        <v>228</v>
      </c>
      <c r="R122" s="21">
        <v>43739</v>
      </c>
      <c r="S122" s="7"/>
    </row>
    <row r="123" spans="1:19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/>
      <c r="G123" s="26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>
        <v>13992</v>
      </c>
      <c r="P123" s="7">
        <v>0</v>
      </c>
      <c r="Q123" s="24">
        <f t="shared" si="1"/>
        <v>13992</v>
      </c>
      <c r="R123" s="21">
        <v>43739</v>
      </c>
      <c r="S123" s="7"/>
    </row>
    <row r="124" spans="1:19" s="10" customFormat="1" ht="25.5">
      <c r="A124" s="6" t="s">
        <v>319</v>
      </c>
      <c r="B124" s="6" t="s">
        <v>748</v>
      </c>
      <c r="C124" s="6" t="s">
        <v>262</v>
      </c>
      <c r="D124" s="7" t="s">
        <v>124</v>
      </c>
      <c r="E124" s="7"/>
      <c r="F124" s="7"/>
      <c r="G124" s="26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>
        <v>4000</v>
      </c>
      <c r="P124" s="7">
        <v>0</v>
      </c>
      <c r="Q124" s="24">
        <f t="shared" si="1"/>
        <v>4000</v>
      </c>
      <c r="R124" s="21">
        <v>43739</v>
      </c>
      <c r="S124" s="7" t="s">
        <v>788</v>
      </c>
    </row>
    <row r="125" spans="1:19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/>
      <c r="G125" s="26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40254.83</v>
      </c>
      <c r="N125" s="7" t="s">
        <v>15</v>
      </c>
      <c r="O125" s="7">
        <v>1850</v>
      </c>
      <c r="P125" s="7">
        <v>1500</v>
      </c>
      <c r="Q125" s="24">
        <f t="shared" si="1"/>
        <v>350</v>
      </c>
      <c r="R125" s="21">
        <v>43739</v>
      </c>
      <c r="S125" s="7"/>
    </row>
    <row r="126" spans="1:19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/>
      <c r="G126" s="26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40289.17</v>
      </c>
      <c r="N126" s="7" t="s">
        <v>15</v>
      </c>
      <c r="O126" s="7">
        <v>3450</v>
      </c>
      <c r="P126" s="7">
        <v>3450</v>
      </c>
      <c r="Q126" s="24">
        <f t="shared" si="1"/>
        <v>0</v>
      </c>
      <c r="R126" s="21">
        <v>43739</v>
      </c>
      <c r="S126" s="7"/>
    </row>
    <row r="127" spans="1:19" s="10" customFormat="1" ht="12.75">
      <c r="A127" s="6" t="s">
        <v>324</v>
      </c>
      <c r="B127" s="11" t="s">
        <v>325</v>
      </c>
      <c r="C127" s="6" t="s">
        <v>307</v>
      </c>
      <c r="D127" s="7" t="s">
        <v>124</v>
      </c>
      <c r="E127" s="7"/>
      <c r="F127" s="7"/>
      <c r="G127" s="26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>
        <v>720</v>
      </c>
      <c r="P127" s="7">
        <v>0</v>
      </c>
      <c r="Q127" s="24">
        <f t="shared" si="1"/>
        <v>720</v>
      </c>
      <c r="R127" s="21">
        <v>43739</v>
      </c>
      <c r="S127" s="7" t="s">
        <v>708</v>
      </c>
    </row>
    <row r="128" spans="1:19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7"/>
      <c r="F128" s="7"/>
      <c r="G128" s="26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40289.17</v>
      </c>
      <c r="N128" s="7" t="s">
        <v>15</v>
      </c>
      <c r="O128" s="7">
        <v>56496</v>
      </c>
      <c r="P128" s="7">
        <v>40000</v>
      </c>
      <c r="Q128" s="24">
        <f t="shared" si="1"/>
        <v>16496</v>
      </c>
      <c r="R128" s="21">
        <v>43739</v>
      </c>
      <c r="S128" s="7"/>
    </row>
    <row r="129" spans="1:19" s="10" customFormat="1" ht="12.75">
      <c r="A129" s="6" t="s">
        <v>328</v>
      </c>
      <c r="B129" s="11" t="s">
        <v>329</v>
      </c>
      <c r="C129" s="6" t="s">
        <v>307</v>
      </c>
      <c r="D129" s="7" t="s">
        <v>124</v>
      </c>
      <c r="E129" s="7"/>
      <c r="F129" s="7"/>
      <c r="G129" s="26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40261.66</v>
      </c>
      <c r="N129" s="7" t="s">
        <v>15</v>
      </c>
      <c r="O129" s="7">
        <v>2520</v>
      </c>
      <c r="P129" s="7">
        <v>2000</v>
      </c>
      <c r="Q129" s="24">
        <f t="shared" si="1"/>
        <v>520</v>
      </c>
      <c r="R129" s="21">
        <v>43739</v>
      </c>
      <c r="S129" s="7"/>
    </row>
    <row r="130" spans="1:19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7"/>
      <c r="F130" s="7"/>
      <c r="G130" s="26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40289.17</v>
      </c>
      <c r="N130" s="7" t="s">
        <v>15</v>
      </c>
      <c r="O130" s="7">
        <v>1150</v>
      </c>
      <c r="P130" s="7">
        <v>1100</v>
      </c>
      <c r="Q130" s="24">
        <f t="shared" si="1"/>
        <v>50</v>
      </c>
      <c r="R130" s="21">
        <v>43739</v>
      </c>
      <c r="S130" s="7"/>
    </row>
    <row r="131" spans="1:19" s="10" customFormat="1" ht="12.75">
      <c r="A131" s="6" t="s">
        <v>332</v>
      </c>
      <c r="B131" s="6" t="s">
        <v>333</v>
      </c>
      <c r="C131" s="6" t="s">
        <v>218</v>
      </c>
      <c r="D131" s="7" t="s">
        <v>124</v>
      </c>
      <c r="E131" s="7"/>
      <c r="F131" s="7"/>
      <c r="G131" s="26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40279.4</v>
      </c>
      <c r="N131" s="7" t="s">
        <v>15</v>
      </c>
      <c r="O131" s="7">
        <v>6672</v>
      </c>
      <c r="P131" s="7">
        <v>4600</v>
      </c>
      <c r="Q131" s="24">
        <f t="shared" si="1"/>
        <v>2072</v>
      </c>
      <c r="R131" s="21">
        <v>43739</v>
      </c>
      <c r="S131" s="7"/>
    </row>
    <row r="132" spans="1:19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/>
      <c r="G132" s="26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40289.17</v>
      </c>
      <c r="N132" s="7" t="s">
        <v>15</v>
      </c>
      <c r="O132" s="7">
        <v>3312</v>
      </c>
      <c r="P132" s="7">
        <v>1500</v>
      </c>
      <c r="Q132" s="24">
        <f t="shared" si="1"/>
        <v>1812</v>
      </c>
      <c r="R132" s="21">
        <v>43739</v>
      </c>
      <c r="S132" s="7" t="s">
        <v>815</v>
      </c>
    </row>
    <row r="133" spans="1:19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/>
      <c r="G133" s="26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39604.04</v>
      </c>
      <c r="N133" s="7" t="s">
        <v>15</v>
      </c>
      <c r="O133" s="7">
        <v>4920</v>
      </c>
      <c r="P133" s="7">
        <v>2500</v>
      </c>
      <c r="Q133" s="24">
        <f t="shared" si="1"/>
        <v>2420</v>
      </c>
      <c r="R133" s="21">
        <v>43739</v>
      </c>
      <c r="S133" s="7"/>
    </row>
    <row r="134" spans="1:19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/>
      <c r="G134" s="26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>
        <v>1104</v>
      </c>
      <c r="P134" s="7">
        <v>0</v>
      </c>
      <c r="Q134" s="24">
        <f aca="true" t="shared" si="2" ref="Q134:Q197">O134-P134</f>
        <v>1104</v>
      </c>
      <c r="R134" s="21">
        <v>43739</v>
      </c>
      <c r="S134" s="7" t="s">
        <v>766</v>
      </c>
    </row>
    <row r="135" spans="1:19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/>
      <c r="G135" s="26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40270.73</v>
      </c>
      <c r="N135" s="7" t="s">
        <v>15</v>
      </c>
      <c r="O135" s="7">
        <v>19992</v>
      </c>
      <c r="P135" s="7">
        <v>18000</v>
      </c>
      <c r="Q135" s="24">
        <f t="shared" si="2"/>
        <v>1992</v>
      </c>
      <c r="R135" s="21">
        <v>43739</v>
      </c>
      <c r="S135" s="7"/>
    </row>
    <row r="136" spans="1:19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/>
      <c r="G136" s="26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40267.63</v>
      </c>
      <c r="N136" s="7" t="s">
        <v>15</v>
      </c>
      <c r="O136" s="7">
        <v>4000</v>
      </c>
      <c r="P136" s="7">
        <v>4000</v>
      </c>
      <c r="Q136" s="24">
        <f t="shared" si="2"/>
        <v>0</v>
      </c>
      <c r="R136" s="21">
        <v>43739</v>
      </c>
      <c r="S136" s="7"/>
    </row>
    <row r="137" spans="1:19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/>
      <c r="G137" s="26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>
        <v>2544</v>
      </c>
      <c r="P137" s="7">
        <v>0</v>
      </c>
      <c r="Q137" s="24">
        <f t="shared" si="2"/>
        <v>2544</v>
      </c>
      <c r="R137" s="21">
        <v>43739</v>
      </c>
      <c r="S137" s="7"/>
    </row>
    <row r="138" spans="1:19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/>
      <c r="G138" s="26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40273.2</v>
      </c>
      <c r="N138" s="7" t="s">
        <v>15</v>
      </c>
      <c r="O138" s="7">
        <v>2000</v>
      </c>
      <c r="P138" s="7">
        <v>1000</v>
      </c>
      <c r="Q138" s="24">
        <f t="shared" si="2"/>
        <v>1000</v>
      </c>
      <c r="R138" s="21">
        <v>43739</v>
      </c>
      <c r="S138" s="7"/>
    </row>
    <row r="139" spans="1:19" s="10" customFormat="1" ht="12.75">
      <c r="A139" s="6" t="s">
        <v>349</v>
      </c>
      <c r="B139" s="18" t="s">
        <v>350</v>
      </c>
      <c r="C139" s="6" t="s">
        <v>307</v>
      </c>
      <c r="D139" s="7" t="s">
        <v>124</v>
      </c>
      <c r="E139" s="7"/>
      <c r="F139" s="7"/>
      <c r="G139" s="26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>
        <v>3192</v>
      </c>
      <c r="P139" s="7">
        <v>0</v>
      </c>
      <c r="Q139" s="24">
        <f t="shared" si="2"/>
        <v>3192</v>
      </c>
      <c r="R139" s="21">
        <v>43739</v>
      </c>
      <c r="S139" s="7"/>
    </row>
    <row r="140" spans="1:19" s="10" customFormat="1" ht="12.75">
      <c r="A140" s="6" t="s">
        <v>351</v>
      </c>
      <c r="B140" s="18" t="s">
        <v>352</v>
      </c>
      <c r="C140" s="6" t="s">
        <v>262</v>
      </c>
      <c r="D140" s="7" t="s">
        <v>124</v>
      </c>
      <c r="E140" s="7"/>
      <c r="F140" s="7"/>
      <c r="G140" s="26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>
        <v>9312</v>
      </c>
      <c r="P140" s="7">
        <v>0</v>
      </c>
      <c r="Q140" s="24">
        <f t="shared" si="2"/>
        <v>9312</v>
      </c>
      <c r="R140" s="21">
        <v>43739</v>
      </c>
      <c r="S140" s="7"/>
    </row>
    <row r="141" spans="1:19" s="10" customFormat="1" ht="12.75">
      <c r="A141" s="6" t="s">
        <v>353</v>
      </c>
      <c r="B141" s="6" t="s">
        <v>354</v>
      </c>
      <c r="C141" s="6" t="s">
        <v>233</v>
      </c>
      <c r="D141" s="7" t="s">
        <v>124</v>
      </c>
      <c r="E141" s="7"/>
      <c r="F141" s="7"/>
      <c r="G141" s="26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39585.66</v>
      </c>
      <c r="N141" s="7" t="s">
        <v>15</v>
      </c>
      <c r="O141" s="7">
        <v>7600</v>
      </c>
      <c r="P141" s="7">
        <v>7500</v>
      </c>
      <c r="Q141" s="24">
        <f t="shared" si="2"/>
        <v>100</v>
      </c>
      <c r="R141" s="21">
        <v>43739</v>
      </c>
      <c r="S141" s="7"/>
    </row>
    <row r="142" spans="1:19" s="10" customFormat="1" ht="12.75">
      <c r="A142" s="6" t="s">
        <v>355</v>
      </c>
      <c r="B142" s="6" t="s">
        <v>356</v>
      </c>
      <c r="C142" s="6" t="s">
        <v>273</v>
      </c>
      <c r="D142" s="7" t="s">
        <v>124</v>
      </c>
      <c r="E142" s="7"/>
      <c r="F142" s="7"/>
      <c r="G142" s="26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39594.51</v>
      </c>
      <c r="N142" s="7" t="s">
        <v>15</v>
      </c>
      <c r="O142" s="7">
        <v>3100</v>
      </c>
      <c r="P142" s="7">
        <v>2800</v>
      </c>
      <c r="Q142" s="24">
        <f t="shared" si="2"/>
        <v>300</v>
      </c>
      <c r="R142" s="21">
        <v>43739</v>
      </c>
      <c r="S142" s="7"/>
    </row>
    <row r="143" spans="1:19" s="10" customFormat="1" ht="25.5">
      <c r="A143" s="6" t="s">
        <v>357</v>
      </c>
      <c r="B143" s="6" t="s">
        <v>749</v>
      </c>
      <c r="C143" s="6" t="s">
        <v>221</v>
      </c>
      <c r="D143" s="7" t="s">
        <v>124</v>
      </c>
      <c r="E143" s="7"/>
      <c r="F143" s="7"/>
      <c r="G143" s="26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>
        <v>4849</v>
      </c>
      <c r="P143" s="7">
        <v>0</v>
      </c>
      <c r="Q143" s="24">
        <f t="shared" si="2"/>
        <v>4849</v>
      </c>
      <c r="R143" s="21">
        <v>43739</v>
      </c>
      <c r="S143" s="7" t="s">
        <v>709</v>
      </c>
    </row>
    <row r="144" spans="1:19" s="10" customFormat="1" ht="12.75">
      <c r="A144" s="6" t="s">
        <v>358</v>
      </c>
      <c r="B144" s="11" t="s">
        <v>359</v>
      </c>
      <c r="C144" s="6" t="s">
        <v>273</v>
      </c>
      <c r="D144" s="7" t="s">
        <v>124</v>
      </c>
      <c r="E144" s="7"/>
      <c r="F144" s="7"/>
      <c r="G144" s="26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>
        <v>49704</v>
      </c>
      <c r="P144" s="7">
        <v>0</v>
      </c>
      <c r="Q144" s="24">
        <f t="shared" si="2"/>
        <v>49704</v>
      </c>
      <c r="R144" s="21">
        <v>43739</v>
      </c>
      <c r="S144" s="7" t="s">
        <v>776</v>
      </c>
    </row>
    <row r="145" spans="1:19" s="10" customFormat="1" ht="12.75">
      <c r="A145" s="6" t="s">
        <v>360</v>
      </c>
      <c r="B145" s="11" t="s">
        <v>361</v>
      </c>
      <c r="C145" s="6" t="s">
        <v>221</v>
      </c>
      <c r="D145" s="7" t="s">
        <v>124</v>
      </c>
      <c r="E145" s="7"/>
      <c r="F145" s="7"/>
      <c r="G145" s="26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40289.17</v>
      </c>
      <c r="N145" s="7" t="s">
        <v>15</v>
      </c>
      <c r="O145" s="7">
        <v>36600</v>
      </c>
      <c r="P145" s="7">
        <v>20</v>
      </c>
      <c r="Q145" s="24">
        <f t="shared" si="2"/>
        <v>36580</v>
      </c>
      <c r="R145" s="21">
        <v>43739</v>
      </c>
      <c r="S145" s="7"/>
    </row>
    <row r="146" spans="1:19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/>
      <c r="G146" s="26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39606.21</v>
      </c>
      <c r="N146" s="7" t="s">
        <v>15</v>
      </c>
      <c r="O146" s="7">
        <v>1200</v>
      </c>
      <c r="P146" s="7">
        <v>1200</v>
      </c>
      <c r="Q146" s="24">
        <f t="shared" si="2"/>
        <v>0</v>
      </c>
      <c r="R146" s="21">
        <v>43739</v>
      </c>
      <c r="S146" s="7"/>
    </row>
    <row r="147" spans="1:19" s="10" customFormat="1" ht="12.75">
      <c r="A147" s="6" t="s">
        <v>364</v>
      </c>
      <c r="B147" s="6" t="s">
        <v>365</v>
      </c>
      <c r="C147" s="6" t="s">
        <v>218</v>
      </c>
      <c r="D147" s="7" t="s">
        <v>124</v>
      </c>
      <c r="E147" s="7"/>
      <c r="F147" s="7"/>
      <c r="G147" s="26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40271.63</v>
      </c>
      <c r="N147" s="7" t="s">
        <v>15</v>
      </c>
      <c r="O147" s="7">
        <v>4296</v>
      </c>
      <c r="P147" s="7">
        <v>2200</v>
      </c>
      <c r="Q147" s="24">
        <f t="shared" si="2"/>
        <v>2096</v>
      </c>
      <c r="R147" s="21">
        <v>43739</v>
      </c>
      <c r="S147" s="7"/>
    </row>
    <row r="148" spans="1:19" s="10" customFormat="1" ht="12.75">
      <c r="A148" s="6" t="s">
        <v>366</v>
      </c>
      <c r="B148" s="6" t="s">
        <v>367</v>
      </c>
      <c r="C148" s="6" t="s">
        <v>262</v>
      </c>
      <c r="D148" s="7" t="s">
        <v>124</v>
      </c>
      <c r="E148" s="7"/>
      <c r="F148" s="7"/>
      <c r="G148" s="26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40289.17</v>
      </c>
      <c r="N148" s="7" t="s">
        <v>15</v>
      </c>
      <c r="O148" s="7">
        <v>1848</v>
      </c>
      <c r="P148" s="7">
        <v>800</v>
      </c>
      <c r="Q148" s="24">
        <f t="shared" si="2"/>
        <v>1048</v>
      </c>
      <c r="R148" s="21">
        <v>43739</v>
      </c>
      <c r="S148" s="7" t="s">
        <v>816</v>
      </c>
    </row>
    <row r="149" spans="1:19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/>
      <c r="G149" s="26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>
        <v>2208</v>
      </c>
      <c r="P149" s="7">
        <v>0</v>
      </c>
      <c r="Q149" s="24">
        <f t="shared" si="2"/>
        <v>2208</v>
      </c>
      <c r="R149" s="21">
        <v>43739</v>
      </c>
      <c r="S149" s="7"/>
    </row>
    <row r="150" spans="1:19" s="10" customFormat="1" ht="12.75">
      <c r="A150" s="6" t="s">
        <v>370</v>
      </c>
      <c r="B150" s="11" t="s">
        <v>371</v>
      </c>
      <c r="C150" s="6" t="s">
        <v>262</v>
      </c>
      <c r="D150" s="7" t="s">
        <v>124</v>
      </c>
      <c r="E150" s="7"/>
      <c r="F150" s="7"/>
      <c r="G150" s="26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40271.06</v>
      </c>
      <c r="N150" s="7" t="s">
        <v>15</v>
      </c>
      <c r="O150" s="7">
        <v>600</v>
      </c>
      <c r="P150" s="7">
        <v>150</v>
      </c>
      <c r="Q150" s="24">
        <f t="shared" si="2"/>
        <v>450</v>
      </c>
      <c r="R150" s="21">
        <v>43739</v>
      </c>
      <c r="S150" s="7"/>
    </row>
    <row r="151" spans="1:19" s="10" customFormat="1" ht="12.75">
      <c r="A151" s="6" t="s">
        <v>372</v>
      </c>
      <c r="B151" s="11" t="s">
        <v>373</v>
      </c>
      <c r="C151" s="6" t="s">
        <v>270</v>
      </c>
      <c r="D151" s="7" t="s">
        <v>124</v>
      </c>
      <c r="E151" s="7"/>
      <c r="F151" s="7"/>
      <c r="G151" s="26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39604.04</v>
      </c>
      <c r="N151" s="7" t="s">
        <v>15</v>
      </c>
      <c r="O151" s="7">
        <v>9600</v>
      </c>
      <c r="P151" s="7">
        <v>5800</v>
      </c>
      <c r="Q151" s="24">
        <f t="shared" si="2"/>
        <v>3800</v>
      </c>
      <c r="R151" s="21">
        <v>43739</v>
      </c>
      <c r="S151" s="7"/>
    </row>
    <row r="152" spans="1:19" s="10" customFormat="1" ht="12.75">
      <c r="A152" s="6" t="s">
        <v>374</v>
      </c>
      <c r="B152" s="6" t="s">
        <v>375</v>
      </c>
      <c r="C152" s="6" t="s">
        <v>262</v>
      </c>
      <c r="D152" s="7" t="s">
        <v>124</v>
      </c>
      <c r="E152" s="7"/>
      <c r="F152" s="7"/>
      <c r="G152" s="26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40285.2</v>
      </c>
      <c r="N152" s="7" t="s">
        <v>15</v>
      </c>
      <c r="O152" s="7">
        <v>1650</v>
      </c>
      <c r="P152" s="7">
        <v>150</v>
      </c>
      <c r="Q152" s="24">
        <f t="shared" si="2"/>
        <v>1500</v>
      </c>
      <c r="R152" s="21">
        <v>43739</v>
      </c>
      <c r="S152" s="7"/>
    </row>
    <row r="153" spans="1:19" s="10" customFormat="1" ht="12.75">
      <c r="A153" s="6" t="s">
        <v>376</v>
      </c>
      <c r="B153" s="6" t="s">
        <v>377</v>
      </c>
      <c r="C153" s="6" t="s">
        <v>378</v>
      </c>
      <c r="D153" s="7" t="s">
        <v>247</v>
      </c>
      <c r="E153" s="7"/>
      <c r="F153" s="7"/>
      <c r="G153" s="26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39585.66</v>
      </c>
      <c r="N153" s="7" t="s">
        <v>15</v>
      </c>
      <c r="O153" s="7">
        <v>31800</v>
      </c>
      <c r="P153" s="7">
        <v>31800</v>
      </c>
      <c r="Q153" s="24">
        <f t="shared" si="2"/>
        <v>0</v>
      </c>
      <c r="R153" s="21">
        <v>43739</v>
      </c>
      <c r="S153" s="7"/>
    </row>
    <row r="154" spans="1:19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/>
      <c r="G154" s="26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>
        <v>12096</v>
      </c>
      <c r="P154" s="7">
        <v>0</v>
      </c>
      <c r="Q154" s="24">
        <f t="shared" si="2"/>
        <v>12096</v>
      </c>
      <c r="R154" s="21">
        <v>43739</v>
      </c>
      <c r="S154" s="7"/>
    </row>
    <row r="155" spans="1:19" s="10" customFormat="1" ht="25.5">
      <c r="A155" s="6" t="s">
        <v>381</v>
      </c>
      <c r="B155" s="11" t="s">
        <v>382</v>
      </c>
      <c r="C155" s="6" t="s">
        <v>383</v>
      </c>
      <c r="D155" s="7" t="s">
        <v>247</v>
      </c>
      <c r="E155" s="7"/>
      <c r="F155" s="7"/>
      <c r="G155" s="26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>
        <v>37000</v>
      </c>
      <c r="P155" s="7">
        <v>0</v>
      </c>
      <c r="Q155" s="24">
        <f t="shared" si="2"/>
        <v>37000</v>
      </c>
      <c r="R155" s="21">
        <v>43739</v>
      </c>
      <c r="S155" s="7" t="s">
        <v>817</v>
      </c>
    </row>
    <row r="156" spans="1:19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7"/>
      <c r="F156" s="7"/>
      <c r="G156" s="26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>
        <v>696</v>
      </c>
      <c r="P156" s="7">
        <v>0</v>
      </c>
      <c r="Q156" s="24">
        <f t="shared" si="2"/>
        <v>696</v>
      </c>
      <c r="R156" s="21">
        <v>43739</v>
      </c>
      <c r="S156" s="7"/>
    </row>
    <row r="157" spans="1:19" s="10" customFormat="1" ht="12.75">
      <c r="A157" s="6" t="s">
        <v>386</v>
      </c>
      <c r="B157" s="6" t="s">
        <v>387</v>
      </c>
      <c r="C157" s="6" t="s">
        <v>262</v>
      </c>
      <c r="D157" s="7" t="s">
        <v>124</v>
      </c>
      <c r="E157" s="7"/>
      <c r="F157" s="7"/>
      <c r="G157" s="26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40289.17</v>
      </c>
      <c r="N157" s="7" t="s">
        <v>15</v>
      </c>
      <c r="O157" s="7">
        <v>27100</v>
      </c>
      <c r="P157" s="7">
        <v>2000</v>
      </c>
      <c r="Q157" s="24">
        <f t="shared" si="2"/>
        <v>25100</v>
      </c>
      <c r="R157" s="21">
        <v>43739</v>
      </c>
      <c r="S157" s="7"/>
    </row>
    <row r="158" spans="1:19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/>
      <c r="G158" s="26">
        <v>5.942</v>
      </c>
      <c r="H158" s="6" t="s">
        <v>125</v>
      </c>
      <c r="I158" s="12" t="s">
        <v>69</v>
      </c>
      <c r="J158" s="7">
        <v>24</v>
      </c>
      <c r="K158" s="7">
        <v>6.1</v>
      </c>
      <c r="L158" s="8">
        <v>39911</v>
      </c>
      <c r="M158" s="9">
        <v>40261.01</v>
      </c>
      <c r="N158" s="7" t="s">
        <v>15</v>
      </c>
      <c r="O158" s="7">
        <v>3777</v>
      </c>
      <c r="P158" s="7">
        <v>1227</v>
      </c>
      <c r="Q158" s="24">
        <f t="shared" si="2"/>
        <v>2550</v>
      </c>
      <c r="R158" s="21">
        <v>43739</v>
      </c>
      <c r="S158" s="7"/>
    </row>
    <row r="159" spans="1:19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/>
      <c r="G159" s="26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>
        <v>12432</v>
      </c>
      <c r="P159" s="7">
        <v>0</v>
      </c>
      <c r="Q159" s="24">
        <f t="shared" si="2"/>
        <v>12432</v>
      </c>
      <c r="R159" s="21">
        <v>43739</v>
      </c>
      <c r="S159" s="7" t="s">
        <v>768</v>
      </c>
    </row>
    <row r="160" spans="1:19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/>
      <c r="G160" s="26">
        <v>5.938</v>
      </c>
      <c r="H160" s="6" t="s">
        <v>125</v>
      </c>
      <c r="I160" s="6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>
        <v>1296</v>
      </c>
      <c r="P160" s="7">
        <v>0</v>
      </c>
      <c r="Q160" s="24">
        <f t="shared" si="2"/>
        <v>1296</v>
      </c>
      <c r="R160" s="21">
        <v>43739</v>
      </c>
      <c r="S160" s="7"/>
    </row>
    <row r="161" spans="1:19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/>
      <c r="G161" s="26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>
        <v>350100</v>
      </c>
      <c r="P161" s="7">
        <v>0</v>
      </c>
      <c r="Q161" s="24">
        <f t="shared" si="2"/>
        <v>350100</v>
      </c>
      <c r="R161" s="21">
        <v>43739</v>
      </c>
      <c r="S161" s="7"/>
    </row>
    <row r="162" spans="1:19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/>
      <c r="G162" s="26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40284.13</v>
      </c>
      <c r="N162" s="7" t="s">
        <v>15</v>
      </c>
      <c r="O162" s="7">
        <v>7704</v>
      </c>
      <c r="P162" s="7">
        <v>5500</v>
      </c>
      <c r="Q162" s="24">
        <f t="shared" si="2"/>
        <v>2204</v>
      </c>
      <c r="R162" s="21">
        <v>43739</v>
      </c>
      <c r="S162" s="7"/>
    </row>
    <row r="163" spans="1:19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/>
      <c r="G163" s="26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40285.68</v>
      </c>
      <c r="N163" s="7" t="s">
        <v>15</v>
      </c>
      <c r="O163" s="7">
        <v>17208</v>
      </c>
      <c r="P163" s="7">
        <v>11000</v>
      </c>
      <c r="Q163" s="24">
        <f t="shared" si="2"/>
        <v>6208</v>
      </c>
      <c r="R163" s="21">
        <v>43739</v>
      </c>
      <c r="S163" s="7"/>
    </row>
    <row r="164" spans="1:19" s="10" customFormat="1" ht="25.5">
      <c r="A164" s="6" t="s">
        <v>401</v>
      </c>
      <c r="B164" s="6" t="s">
        <v>750</v>
      </c>
      <c r="C164" s="6" t="s">
        <v>307</v>
      </c>
      <c r="D164" s="7" t="s">
        <v>124</v>
      </c>
      <c r="E164" s="7"/>
      <c r="F164" s="7"/>
      <c r="G164" s="26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40289.17</v>
      </c>
      <c r="N164" s="7" t="s">
        <v>15</v>
      </c>
      <c r="O164" s="7">
        <v>11000</v>
      </c>
      <c r="P164" s="7">
        <v>7000</v>
      </c>
      <c r="Q164" s="24">
        <f t="shared" si="2"/>
        <v>4000</v>
      </c>
      <c r="R164" s="21">
        <v>43739</v>
      </c>
      <c r="S164" s="7"/>
    </row>
    <row r="165" spans="1:19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/>
      <c r="G165" s="26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>
        <v>1104</v>
      </c>
      <c r="P165" s="7">
        <v>0</v>
      </c>
      <c r="Q165" s="24">
        <f t="shared" si="2"/>
        <v>1104</v>
      </c>
      <c r="R165" s="21">
        <v>43739</v>
      </c>
      <c r="S165" s="7"/>
    </row>
    <row r="166" spans="1:19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/>
      <c r="G166" s="26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40258.29</v>
      </c>
      <c r="N166" s="7" t="s">
        <v>15</v>
      </c>
      <c r="O166" s="7">
        <v>1600</v>
      </c>
      <c r="P166" s="7">
        <v>1000</v>
      </c>
      <c r="Q166" s="24">
        <f t="shared" si="2"/>
        <v>600</v>
      </c>
      <c r="R166" s="21">
        <v>43739</v>
      </c>
      <c r="S166" s="7"/>
    </row>
    <row r="167" spans="1:19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/>
      <c r="G167" s="26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>
        <v>10392</v>
      </c>
      <c r="P167" s="7">
        <v>0</v>
      </c>
      <c r="Q167" s="24">
        <f t="shared" si="2"/>
        <v>10392</v>
      </c>
      <c r="R167" s="21">
        <v>43739</v>
      </c>
      <c r="S167" s="7"/>
    </row>
    <row r="168" spans="1:19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25" t="s">
        <v>801</v>
      </c>
      <c r="F168" s="7" t="s">
        <v>794</v>
      </c>
      <c r="G168" s="26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39585.66</v>
      </c>
      <c r="N168" s="7" t="s">
        <v>15</v>
      </c>
      <c r="O168" s="7">
        <v>53504</v>
      </c>
      <c r="P168" s="7">
        <v>41982</v>
      </c>
      <c r="Q168" s="24">
        <f t="shared" si="2"/>
        <v>11522</v>
      </c>
      <c r="R168" s="21">
        <v>43739</v>
      </c>
      <c r="S168" s="7"/>
    </row>
    <row r="169" spans="1:19" s="10" customFormat="1" ht="51">
      <c r="A169" s="6" t="s">
        <v>412</v>
      </c>
      <c r="B169" s="6" t="s">
        <v>751</v>
      </c>
      <c r="C169" s="6" t="s">
        <v>413</v>
      </c>
      <c r="D169" s="7" t="s">
        <v>124</v>
      </c>
      <c r="E169" s="25" t="s">
        <v>801</v>
      </c>
      <c r="F169" s="7" t="s">
        <v>793</v>
      </c>
      <c r="G169" s="26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40289.17</v>
      </c>
      <c r="N169" s="7" t="s">
        <v>15</v>
      </c>
      <c r="O169" s="7">
        <v>274988</v>
      </c>
      <c r="P169" s="7">
        <v>244202</v>
      </c>
      <c r="Q169" s="24">
        <f t="shared" si="2"/>
        <v>30786</v>
      </c>
      <c r="R169" s="21">
        <v>43739</v>
      </c>
      <c r="S169" s="7"/>
    </row>
    <row r="170" spans="1:19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7"/>
      <c r="F170" s="7"/>
      <c r="G170" s="26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>
        <v>300</v>
      </c>
      <c r="P170" s="7">
        <v>0</v>
      </c>
      <c r="Q170" s="24">
        <f t="shared" si="2"/>
        <v>300</v>
      </c>
      <c r="R170" s="21">
        <v>43739</v>
      </c>
      <c r="S170" s="7" t="s">
        <v>716</v>
      </c>
    </row>
    <row r="171" spans="1:19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7"/>
      <c r="F171" s="7"/>
      <c r="G171" s="26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0</v>
      </c>
      <c r="N171" s="7" t="s">
        <v>15</v>
      </c>
      <c r="O171" s="7">
        <v>1056</v>
      </c>
      <c r="P171" s="7">
        <v>78</v>
      </c>
      <c r="Q171" s="24">
        <f t="shared" si="2"/>
        <v>978</v>
      </c>
      <c r="R171" s="21">
        <v>43739</v>
      </c>
      <c r="S171" s="7"/>
    </row>
    <row r="172" spans="1:19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/>
      <c r="G172" s="26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40289.17</v>
      </c>
      <c r="N172" s="7" t="s">
        <v>15</v>
      </c>
      <c r="O172" s="7">
        <v>1128</v>
      </c>
      <c r="P172" s="7">
        <v>970</v>
      </c>
      <c r="Q172" s="24">
        <f t="shared" si="2"/>
        <v>158</v>
      </c>
      <c r="R172" s="21">
        <v>43739</v>
      </c>
      <c r="S172" s="7"/>
    </row>
    <row r="173" spans="1:19" s="10" customFormat="1" ht="38.25">
      <c r="A173" s="6" t="s">
        <v>421</v>
      </c>
      <c r="B173" s="6" t="s">
        <v>752</v>
      </c>
      <c r="C173" s="6" t="s">
        <v>422</v>
      </c>
      <c r="D173" s="7" t="s">
        <v>124</v>
      </c>
      <c r="E173" s="25" t="s">
        <v>801</v>
      </c>
      <c r="F173" s="7" t="s">
        <v>793</v>
      </c>
      <c r="G173" s="26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39604.04</v>
      </c>
      <c r="N173" s="7" t="s">
        <v>15</v>
      </c>
      <c r="O173" s="7">
        <v>154465</v>
      </c>
      <c r="P173" s="7">
        <v>124676</v>
      </c>
      <c r="Q173" s="24">
        <f t="shared" si="2"/>
        <v>29789</v>
      </c>
      <c r="R173" s="21">
        <v>43739</v>
      </c>
      <c r="S173" s="7"/>
    </row>
    <row r="174" spans="1:19" s="10" customFormat="1" ht="25.5">
      <c r="A174" s="6" t="s">
        <v>423</v>
      </c>
      <c r="B174" s="6" t="s">
        <v>777</v>
      </c>
      <c r="C174" s="6" t="s">
        <v>273</v>
      </c>
      <c r="D174" s="7" t="s">
        <v>124</v>
      </c>
      <c r="E174" s="25" t="s">
        <v>804</v>
      </c>
      <c r="F174" s="7" t="s">
        <v>795</v>
      </c>
      <c r="G174" s="26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39604.04</v>
      </c>
      <c r="N174" s="7" t="s">
        <v>15</v>
      </c>
      <c r="O174" s="7">
        <v>37843</v>
      </c>
      <c r="P174" s="7">
        <v>21880</v>
      </c>
      <c r="Q174" s="24">
        <f t="shared" si="2"/>
        <v>15963</v>
      </c>
      <c r="R174" s="21">
        <v>43739</v>
      </c>
      <c r="S174" s="7" t="s">
        <v>778</v>
      </c>
    </row>
    <row r="175" spans="1:19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25" t="s">
        <v>801</v>
      </c>
      <c r="F175" s="7" t="s">
        <v>793</v>
      </c>
      <c r="G175" s="26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40289.17</v>
      </c>
      <c r="N175" s="7" t="s">
        <v>15</v>
      </c>
      <c r="O175" s="7">
        <v>46717</v>
      </c>
      <c r="P175" s="7">
        <v>43243</v>
      </c>
      <c r="Q175" s="24">
        <f t="shared" si="2"/>
        <v>3474</v>
      </c>
      <c r="R175" s="21">
        <v>43739</v>
      </c>
      <c r="S175" s="7"/>
    </row>
    <row r="176" spans="1:19" s="10" customFormat="1" ht="25.5">
      <c r="A176" s="6" t="s">
        <v>426</v>
      </c>
      <c r="B176" s="6" t="s">
        <v>753</v>
      </c>
      <c r="C176" s="6" t="s">
        <v>267</v>
      </c>
      <c r="D176" s="7" t="s">
        <v>124</v>
      </c>
      <c r="E176" s="25" t="s">
        <v>801</v>
      </c>
      <c r="F176" s="7" t="s">
        <v>793</v>
      </c>
      <c r="G176" s="26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40289.17</v>
      </c>
      <c r="N176" s="7" t="s">
        <v>15</v>
      </c>
      <c r="O176" s="7">
        <v>70558</v>
      </c>
      <c r="P176" s="7">
        <v>56882</v>
      </c>
      <c r="Q176" s="24">
        <f t="shared" si="2"/>
        <v>13676</v>
      </c>
      <c r="R176" s="21">
        <v>43739</v>
      </c>
      <c r="S176" s="7"/>
    </row>
    <row r="177" spans="1:19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25" t="s">
        <v>804</v>
      </c>
      <c r="F177" s="7" t="s">
        <v>795</v>
      </c>
      <c r="G177" s="26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40278.6</v>
      </c>
      <c r="N177" s="7" t="s">
        <v>15</v>
      </c>
      <c r="O177" s="7">
        <v>155777</v>
      </c>
      <c r="P177" s="7">
        <v>127629</v>
      </c>
      <c r="Q177" s="24">
        <f t="shared" si="2"/>
        <v>28148</v>
      </c>
      <c r="R177" s="21">
        <v>43739</v>
      </c>
      <c r="S177" s="7"/>
    </row>
    <row r="178" spans="1:19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25" t="s">
        <v>801</v>
      </c>
      <c r="F178" s="7" t="s">
        <v>793</v>
      </c>
      <c r="G178" s="26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40289.17</v>
      </c>
      <c r="N178" s="7" t="s">
        <v>15</v>
      </c>
      <c r="O178" s="7">
        <v>4624</v>
      </c>
      <c r="P178" s="7">
        <v>2843</v>
      </c>
      <c r="Q178" s="24">
        <f t="shared" si="2"/>
        <v>1781</v>
      </c>
      <c r="R178" s="21">
        <v>43739</v>
      </c>
      <c r="S178" s="7"/>
    </row>
    <row r="179" spans="1:19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25" t="s">
        <v>801</v>
      </c>
      <c r="F179" s="7" t="s">
        <v>793</v>
      </c>
      <c r="G179" s="26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39604.04</v>
      </c>
      <c r="N179" s="7" t="s">
        <v>15</v>
      </c>
      <c r="O179" s="7">
        <v>13353</v>
      </c>
      <c r="P179" s="7">
        <v>10604</v>
      </c>
      <c r="Q179" s="24">
        <f t="shared" si="2"/>
        <v>2749</v>
      </c>
      <c r="R179" s="21">
        <v>43739</v>
      </c>
      <c r="S179" s="7"/>
    </row>
    <row r="180" spans="1:19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25" t="s">
        <v>800</v>
      </c>
      <c r="F180" s="7" t="s">
        <v>794</v>
      </c>
      <c r="G180" s="26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40289.17</v>
      </c>
      <c r="N180" s="7" t="s">
        <v>15</v>
      </c>
      <c r="O180" s="7">
        <v>57333</v>
      </c>
      <c r="P180" s="7">
        <v>45878</v>
      </c>
      <c r="Q180" s="24">
        <f t="shared" si="2"/>
        <v>11455</v>
      </c>
      <c r="R180" s="21">
        <v>43739</v>
      </c>
      <c r="S180" s="7"/>
    </row>
    <row r="181" spans="1:19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25" t="s">
        <v>804</v>
      </c>
      <c r="F181" s="7" t="s">
        <v>793</v>
      </c>
      <c r="G181" s="26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39585.66</v>
      </c>
      <c r="N181" s="7" t="s">
        <v>15</v>
      </c>
      <c r="O181" s="7">
        <v>29500</v>
      </c>
      <c r="P181" s="7">
        <v>18472</v>
      </c>
      <c r="Q181" s="24">
        <f t="shared" si="2"/>
        <v>11028</v>
      </c>
      <c r="R181" s="21">
        <v>43739</v>
      </c>
      <c r="S181" s="7"/>
    </row>
    <row r="182" spans="1:19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25" t="s">
        <v>801</v>
      </c>
      <c r="F182" s="7" t="s">
        <v>794</v>
      </c>
      <c r="G182" s="26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40289.17</v>
      </c>
      <c r="N182" s="7" t="s">
        <v>15</v>
      </c>
      <c r="O182" s="7">
        <v>10368</v>
      </c>
      <c r="P182" s="7">
        <v>7092</v>
      </c>
      <c r="Q182" s="24">
        <f t="shared" si="2"/>
        <v>3276</v>
      </c>
      <c r="R182" s="21">
        <v>43739</v>
      </c>
      <c r="S182" s="7"/>
    </row>
    <row r="183" spans="1:19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25" t="s">
        <v>800</v>
      </c>
      <c r="F183" s="7" t="s">
        <v>794</v>
      </c>
      <c r="G183" s="26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40289.17</v>
      </c>
      <c r="N183" s="7" t="s">
        <v>15</v>
      </c>
      <c r="O183" s="7">
        <v>5064</v>
      </c>
      <c r="P183" s="7">
        <v>3891</v>
      </c>
      <c r="Q183" s="24">
        <f t="shared" si="2"/>
        <v>1173</v>
      </c>
      <c r="R183" s="21">
        <v>43739</v>
      </c>
      <c r="S183" s="7"/>
    </row>
    <row r="184" spans="1:19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25" t="s">
        <v>801</v>
      </c>
      <c r="F184" s="7" t="s">
        <v>793</v>
      </c>
      <c r="G184" s="26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40289.17</v>
      </c>
      <c r="N184" s="7" t="s">
        <v>15</v>
      </c>
      <c r="O184" s="7">
        <v>7560</v>
      </c>
      <c r="P184" s="7">
        <v>5233</v>
      </c>
      <c r="Q184" s="24">
        <f t="shared" si="2"/>
        <v>2327</v>
      </c>
      <c r="R184" s="21">
        <v>43739</v>
      </c>
      <c r="S184" s="7"/>
    </row>
    <row r="185" spans="1:19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25" t="s">
        <v>804</v>
      </c>
      <c r="F185" s="7" t="s">
        <v>793</v>
      </c>
      <c r="G185" s="26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40289.17</v>
      </c>
      <c r="N185" s="7" t="s">
        <v>15</v>
      </c>
      <c r="O185" s="7">
        <v>17029</v>
      </c>
      <c r="P185" s="7">
        <v>12389</v>
      </c>
      <c r="Q185" s="24">
        <f t="shared" si="2"/>
        <v>4640</v>
      </c>
      <c r="R185" s="21">
        <v>43739</v>
      </c>
      <c r="S185" s="7"/>
    </row>
    <row r="186" spans="1:19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25" t="s">
        <v>804</v>
      </c>
      <c r="F186" s="7" t="s">
        <v>793</v>
      </c>
      <c r="G186" s="26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39604.04</v>
      </c>
      <c r="N186" s="7" t="s">
        <v>15</v>
      </c>
      <c r="O186" s="7">
        <v>9192</v>
      </c>
      <c r="P186" s="7">
        <v>6767</v>
      </c>
      <c r="Q186" s="24">
        <f t="shared" si="2"/>
        <v>2425</v>
      </c>
      <c r="R186" s="21">
        <v>43739</v>
      </c>
      <c r="S186" s="7"/>
    </row>
    <row r="187" spans="1:19" s="10" customFormat="1" ht="25.5">
      <c r="A187" s="6" t="s">
        <v>453</v>
      </c>
      <c r="B187" s="6" t="s">
        <v>754</v>
      </c>
      <c r="C187" s="6" t="s">
        <v>444</v>
      </c>
      <c r="D187" s="7" t="s">
        <v>124</v>
      </c>
      <c r="E187" s="25" t="s">
        <v>800</v>
      </c>
      <c r="F187" s="7" t="s">
        <v>794</v>
      </c>
      <c r="G187" s="26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40289.17</v>
      </c>
      <c r="N187" s="7" t="s">
        <v>15</v>
      </c>
      <c r="O187" s="7">
        <v>58152</v>
      </c>
      <c r="P187" s="7">
        <v>40549</v>
      </c>
      <c r="Q187" s="24">
        <f t="shared" si="2"/>
        <v>17603</v>
      </c>
      <c r="R187" s="21">
        <v>43739</v>
      </c>
      <c r="S187" s="7"/>
    </row>
    <row r="188" spans="1:19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25" t="s">
        <v>804</v>
      </c>
      <c r="F188" s="7" t="s">
        <v>795</v>
      </c>
      <c r="G188" s="26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40289.17</v>
      </c>
      <c r="N188" s="7" t="s">
        <v>15</v>
      </c>
      <c r="O188" s="7">
        <v>22365</v>
      </c>
      <c r="P188" s="7">
        <v>20890</v>
      </c>
      <c r="Q188" s="24">
        <f t="shared" si="2"/>
        <v>1475</v>
      </c>
      <c r="R188" s="21">
        <v>43739</v>
      </c>
      <c r="S188" s="7"/>
    </row>
    <row r="189" spans="1:19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25" t="s">
        <v>801</v>
      </c>
      <c r="F189" s="7" t="s">
        <v>793</v>
      </c>
      <c r="G189" s="26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40289.17</v>
      </c>
      <c r="N189" s="7" t="s">
        <v>15</v>
      </c>
      <c r="O189" s="7">
        <v>41863</v>
      </c>
      <c r="P189" s="7">
        <v>30007</v>
      </c>
      <c r="Q189" s="24">
        <f t="shared" si="2"/>
        <v>11856</v>
      </c>
      <c r="R189" s="21">
        <v>43739</v>
      </c>
      <c r="S189" s="7"/>
    </row>
    <row r="190" spans="1:19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25" t="s">
        <v>801</v>
      </c>
      <c r="F190" s="7" t="s">
        <v>793</v>
      </c>
      <c r="G190" s="26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40278.6</v>
      </c>
      <c r="N190" s="7" t="s">
        <v>15</v>
      </c>
      <c r="O190" s="7">
        <v>10803</v>
      </c>
      <c r="P190" s="7">
        <v>10803</v>
      </c>
      <c r="Q190" s="24">
        <f t="shared" si="2"/>
        <v>0</v>
      </c>
      <c r="R190" s="21">
        <v>43862</v>
      </c>
      <c r="S190" s="7"/>
    </row>
    <row r="191" spans="1:19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25" t="s">
        <v>801</v>
      </c>
      <c r="F191" s="7" t="s">
        <v>793</v>
      </c>
      <c r="G191" s="26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39585.66</v>
      </c>
      <c r="N191" s="7" t="s">
        <v>15</v>
      </c>
      <c r="O191" s="7">
        <v>99024</v>
      </c>
      <c r="P191" s="7">
        <v>77081</v>
      </c>
      <c r="Q191" s="24">
        <f t="shared" si="2"/>
        <v>21943</v>
      </c>
      <c r="R191" s="21">
        <v>43739</v>
      </c>
      <c r="S191" s="7"/>
    </row>
    <row r="192" spans="1:19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25" t="s">
        <v>801</v>
      </c>
      <c r="F192" s="7" t="s">
        <v>793</v>
      </c>
      <c r="G192" s="26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40278.6</v>
      </c>
      <c r="N192" s="7" t="s">
        <v>15</v>
      </c>
      <c r="O192" s="7">
        <v>41630</v>
      </c>
      <c r="P192" s="7">
        <v>33167</v>
      </c>
      <c r="Q192" s="24">
        <f t="shared" si="2"/>
        <v>8463</v>
      </c>
      <c r="R192" s="21">
        <v>43739</v>
      </c>
      <c r="S192" s="7"/>
    </row>
    <row r="193" spans="1:19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25" t="s">
        <v>801</v>
      </c>
      <c r="F193" s="7" t="s">
        <v>793</v>
      </c>
      <c r="G193" s="26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40278.6</v>
      </c>
      <c r="N193" s="7" t="s">
        <v>15</v>
      </c>
      <c r="O193" s="7">
        <v>13249</v>
      </c>
      <c r="P193" s="7">
        <v>12504</v>
      </c>
      <c r="Q193" s="24">
        <f t="shared" si="2"/>
        <v>745</v>
      </c>
      <c r="R193" s="21">
        <v>43739</v>
      </c>
      <c r="S193" s="7"/>
    </row>
    <row r="194" spans="1:19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25" t="s">
        <v>801</v>
      </c>
      <c r="F194" s="7" t="s">
        <v>793</v>
      </c>
      <c r="G194" s="26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40278.6</v>
      </c>
      <c r="N194" s="7" t="s">
        <v>15</v>
      </c>
      <c r="O194" s="7">
        <v>8625</v>
      </c>
      <c r="P194" s="7">
        <v>7479</v>
      </c>
      <c r="Q194" s="24">
        <f t="shared" si="2"/>
        <v>1146</v>
      </c>
      <c r="R194" s="21">
        <v>43739</v>
      </c>
      <c r="S194" s="7"/>
    </row>
    <row r="195" spans="1:19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25" t="s">
        <v>801</v>
      </c>
      <c r="F195" s="7" t="s">
        <v>793</v>
      </c>
      <c r="G195" s="26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40278.6</v>
      </c>
      <c r="N195" s="7" t="s">
        <v>15</v>
      </c>
      <c r="O195" s="7">
        <v>4584</v>
      </c>
      <c r="P195" s="7">
        <v>4492</v>
      </c>
      <c r="Q195" s="24">
        <f t="shared" si="2"/>
        <v>92</v>
      </c>
      <c r="R195" s="21">
        <v>43739</v>
      </c>
      <c r="S195" s="7"/>
    </row>
    <row r="196" spans="1:19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25" t="s">
        <v>801</v>
      </c>
      <c r="F196" s="7" t="s">
        <v>793</v>
      </c>
      <c r="G196" s="26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40278.6</v>
      </c>
      <c r="N196" s="7" t="s">
        <v>15</v>
      </c>
      <c r="O196" s="7">
        <v>5688</v>
      </c>
      <c r="P196" s="7">
        <v>4802</v>
      </c>
      <c r="Q196" s="24">
        <f t="shared" si="2"/>
        <v>886</v>
      </c>
      <c r="R196" s="21">
        <v>43739</v>
      </c>
      <c r="S196" s="7"/>
    </row>
    <row r="197" spans="1:19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25" t="s">
        <v>801</v>
      </c>
      <c r="F197" s="7" t="s">
        <v>793</v>
      </c>
      <c r="G197" s="26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40278.6</v>
      </c>
      <c r="N197" s="7" t="s">
        <v>15</v>
      </c>
      <c r="O197" s="7">
        <v>3682</v>
      </c>
      <c r="P197" s="7">
        <v>3493</v>
      </c>
      <c r="Q197" s="24">
        <f t="shared" si="2"/>
        <v>189</v>
      </c>
      <c r="R197" s="21">
        <v>43739</v>
      </c>
      <c r="S197" s="7"/>
    </row>
    <row r="198" spans="1:19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25" t="s">
        <v>801</v>
      </c>
      <c r="F198" s="7" t="s">
        <v>793</v>
      </c>
      <c r="G198" s="26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40278.6</v>
      </c>
      <c r="N198" s="7" t="s">
        <v>15</v>
      </c>
      <c r="O198" s="7">
        <v>5891</v>
      </c>
      <c r="P198" s="7">
        <v>4711</v>
      </c>
      <c r="Q198" s="24">
        <f aca="true" t="shared" si="3" ref="Q198:Q261">O198-P198</f>
        <v>1180</v>
      </c>
      <c r="R198" s="21">
        <v>43739</v>
      </c>
      <c r="S198" s="7"/>
    </row>
    <row r="199" spans="1:19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25" t="s">
        <v>801</v>
      </c>
      <c r="F199" s="7" t="s">
        <v>793</v>
      </c>
      <c r="G199" s="26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40278.6</v>
      </c>
      <c r="N199" s="7" t="s">
        <v>15</v>
      </c>
      <c r="O199" s="7">
        <v>1344</v>
      </c>
      <c r="P199" s="7">
        <v>1344</v>
      </c>
      <c r="Q199" s="24">
        <f t="shared" si="3"/>
        <v>0</v>
      </c>
      <c r="R199" s="21">
        <v>43862</v>
      </c>
      <c r="S199" s="7"/>
    </row>
    <row r="200" spans="1:19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25" t="s">
        <v>798</v>
      </c>
      <c r="F200" s="7" t="s">
        <v>794</v>
      </c>
      <c r="G200" s="26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39585.66</v>
      </c>
      <c r="N200" s="7" t="s">
        <v>15</v>
      </c>
      <c r="O200" s="7">
        <v>13073</v>
      </c>
      <c r="P200" s="7">
        <v>9905</v>
      </c>
      <c r="Q200" s="24">
        <f t="shared" si="3"/>
        <v>3168</v>
      </c>
      <c r="R200" s="21">
        <v>43739</v>
      </c>
      <c r="S200" s="7"/>
    </row>
    <row r="201" spans="1:19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25" t="s">
        <v>798</v>
      </c>
      <c r="F201" s="7" t="s">
        <v>794</v>
      </c>
      <c r="G201" s="26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39585.66</v>
      </c>
      <c r="N201" s="7" t="s">
        <v>15</v>
      </c>
      <c r="O201" s="7">
        <v>12307</v>
      </c>
      <c r="P201" s="7">
        <v>6709</v>
      </c>
      <c r="Q201" s="24">
        <f t="shared" si="3"/>
        <v>5598</v>
      </c>
      <c r="R201" s="21">
        <v>43739</v>
      </c>
      <c r="S201" s="7"/>
    </row>
    <row r="202" spans="1:19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25" t="s">
        <v>798</v>
      </c>
      <c r="F202" s="7" t="s">
        <v>794</v>
      </c>
      <c r="G202" s="26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39585.66</v>
      </c>
      <c r="N202" s="7" t="s">
        <v>15</v>
      </c>
      <c r="O202" s="7">
        <v>5672</v>
      </c>
      <c r="P202" s="7">
        <v>2618</v>
      </c>
      <c r="Q202" s="24">
        <f t="shared" si="3"/>
        <v>3054</v>
      </c>
      <c r="R202" s="21">
        <v>43831</v>
      </c>
      <c r="S202" s="7"/>
    </row>
    <row r="203" spans="1:19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25" t="s">
        <v>798</v>
      </c>
      <c r="F203" s="7" t="s">
        <v>794</v>
      </c>
      <c r="G203" s="26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39585.66</v>
      </c>
      <c r="N203" s="7" t="s">
        <v>15</v>
      </c>
      <c r="O203" s="7">
        <v>4974</v>
      </c>
      <c r="P203" s="7">
        <v>3066</v>
      </c>
      <c r="Q203" s="24">
        <f t="shared" si="3"/>
        <v>1908</v>
      </c>
      <c r="R203" s="21">
        <v>43739</v>
      </c>
      <c r="S203" s="7"/>
    </row>
    <row r="204" spans="1:19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25" t="s">
        <v>804</v>
      </c>
      <c r="F204" s="7" t="s">
        <v>795</v>
      </c>
      <c r="G204" s="26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40278.6</v>
      </c>
      <c r="N204" s="7" t="s">
        <v>15</v>
      </c>
      <c r="O204" s="7">
        <v>2544</v>
      </c>
      <c r="P204" s="7">
        <v>2176</v>
      </c>
      <c r="Q204" s="24">
        <f t="shared" si="3"/>
        <v>368</v>
      </c>
      <c r="R204" s="21">
        <v>43739</v>
      </c>
      <c r="S204" s="7"/>
    </row>
    <row r="205" spans="1:19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25" t="s">
        <v>798</v>
      </c>
      <c r="F205" s="7" t="s">
        <v>794</v>
      </c>
      <c r="G205" s="26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39585.66</v>
      </c>
      <c r="N205" s="7" t="s">
        <v>15</v>
      </c>
      <c r="O205" s="7">
        <v>22000</v>
      </c>
      <c r="P205" s="7">
        <v>15424</v>
      </c>
      <c r="Q205" s="24">
        <f t="shared" si="3"/>
        <v>6576</v>
      </c>
      <c r="R205" s="21">
        <v>43739</v>
      </c>
      <c r="S205" s="7"/>
    </row>
    <row r="206" spans="1:19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25" t="s">
        <v>798</v>
      </c>
      <c r="F206" s="7" t="s">
        <v>794</v>
      </c>
      <c r="G206" s="26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39585.66</v>
      </c>
      <c r="N206" s="7" t="s">
        <v>15</v>
      </c>
      <c r="O206" s="7">
        <v>3300</v>
      </c>
      <c r="P206" s="7">
        <v>2604</v>
      </c>
      <c r="Q206" s="24">
        <f t="shared" si="3"/>
        <v>696</v>
      </c>
      <c r="R206" s="21">
        <v>43739</v>
      </c>
      <c r="S206" s="7"/>
    </row>
    <row r="207" spans="1:19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25" t="s">
        <v>798</v>
      </c>
      <c r="F207" s="7" t="s">
        <v>794</v>
      </c>
      <c r="G207" s="26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39585.66</v>
      </c>
      <c r="N207" s="7" t="s">
        <v>15</v>
      </c>
      <c r="O207" s="7">
        <v>3161</v>
      </c>
      <c r="P207" s="7">
        <v>1784</v>
      </c>
      <c r="Q207" s="24">
        <f t="shared" si="3"/>
        <v>1377</v>
      </c>
      <c r="R207" s="21">
        <v>43739</v>
      </c>
      <c r="S207" s="7"/>
    </row>
    <row r="208" spans="1:19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25" t="s">
        <v>798</v>
      </c>
      <c r="F208" s="7" t="s">
        <v>793</v>
      </c>
      <c r="G208" s="26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39585.66</v>
      </c>
      <c r="N208" s="7" t="s">
        <v>15</v>
      </c>
      <c r="O208" s="7">
        <v>5366</v>
      </c>
      <c r="P208" s="7">
        <v>3174</v>
      </c>
      <c r="Q208" s="24">
        <f t="shared" si="3"/>
        <v>2192</v>
      </c>
      <c r="R208" s="21">
        <v>43739</v>
      </c>
      <c r="S208" s="7"/>
    </row>
    <row r="209" spans="1:19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25" t="s">
        <v>798</v>
      </c>
      <c r="F209" s="7" t="s">
        <v>794</v>
      </c>
      <c r="G209" s="26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39585.66</v>
      </c>
      <c r="N209" s="7" t="s">
        <v>15</v>
      </c>
      <c r="O209" s="7">
        <v>8999</v>
      </c>
      <c r="P209" s="7">
        <v>5360</v>
      </c>
      <c r="Q209" s="24">
        <f t="shared" si="3"/>
        <v>3639</v>
      </c>
      <c r="R209" s="21">
        <v>43739</v>
      </c>
      <c r="S209" s="7"/>
    </row>
    <row r="210" spans="1:19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25" t="s">
        <v>798</v>
      </c>
      <c r="F210" s="7" t="s">
        <v>793</v>
      </c>
      <c r="G210" s="26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39585.66</v>
      </c>
      <c r="N210" s="7" t="s">
        <v>15</v>
      </c>
      <c r="O210" s="7">
        <v>7000</v>
      </c>
      <c r="P210" s="7">
        <v>3935</v>
      </c>
      <c r="Q210" s="24">
        <f t="shared" si="3"/>
        <v>3065</v>
      </c>
      <c r="R210" s="21">
        <v>43739</v>
      </c>
      <c r="S210" s="7"/>
    </row>
    <row r="211" spans="1:19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25" t="s">
        <v>798</v>
      </c>
      <c r="F211" s="7" t="s">
        <v>794</v>
      </c>
      <c r="G211" s="26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39585.66</v>
      </c>
      <c r="N211" s="7" t="s">
        <v>15</v>
      </c>
      <c r="O211" s="7">
        <v>4766</v>
      </c>
      <c r="P211" s="7">
        <v>2962</v>
      </c>
      <c r="Q211" s="24">
        <f t="shared" si="3"/>
        <v>1804</v>
      </c>
      <c r="R211" s="21">
        <v>43739</v>
      </c>
      <c r="S211" s="7"/>
    </row>
    <row r="212" spans="1:19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25" t="s">
        <v>798</v>
      </c>
      <c r="F212" s="7" t="s">
        <v>794</v>
      </c>
      <c r="G212" s="26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39585.66</v>
      </c>
      <c r="N212" s="7" t="s">
        <v>15</v>
      </c>
      <c r="O212" s="7">
        <v>3048</v>
      </c>
      <c r="P212" s="7">
        <v>1606</v>
      </c>
      <c r="Q212" s="24">
        <f t="shared" si="3"/>
        <v>1442</v>
      </c>
      <c r="R212" s="21">
        <v>43739</v>
      </c>
      <c r="S212" s="7"/>
    </row>
    <row r="213" spans="1:19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25" t="s">
        <v>798</v>
      </c>
      <c r="F213" s="7" t="s">
        <v>794</v>
      </c>
      <c r="G213" s="26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39585.66</v>
      </c>
      <c r="N213" s="7" t="s">
        <v>15</v>
      </c>
      <c r="O213" s="7">
        <v>29499</v>
      </c>
      <c r="P213" s="7">
        <v>27902</v>
      </c>
      <c r="Q213" s="24">
        <f t="shared" si="3"/>
        <v>1597</v>
      </c>
      <c r="R213" s="21">
        <v>43739</v>
      </c>
      <c r="S213" s="7"/>
    </row>
    <row r="214" spans="1:19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25" t="s">
        <v>801</v>
      </c>
      <c r="F214" s="7" t="s">
        <v>794</v>
      </c>
      <c r="G214" s="26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39585.66</v>
      </c>
      <c r="N214" s="7" t="s">
        <v>15</v>
      </c>
      <c r="O214" s="7">
        <v>21400</v>
      </c>
      <c r="P214" s="7">
        <v>12141</v>
      </c>
      <c r="Q214" s="24">
        <f t="shared" si="3"/>
        <v>9259</v>
      </c>
      <c r="R214" s="21">
        <v>43739</v>
      </c>
      <c r="S214" s="7"/>
    </row>
    <row r="215" spans="1:19" s="10" customFormat="1" ht="25.5">
      <c r="A215" s="6" t="s">
        <v>530</v>
      </c>
      <c r="B215" s="6" t="s">
        <v>531</v>
      </c>
      <c r="C215" s="12" t="s">
        <v>532</v>
      </c>
      <c r="D215" s="14" t="s">
        <v>247</v>
      </c>
      <c r="E215" s="28" t="s">
        <v>802</v>
      </c>
      <c r="F215" s="14" t="s">
        <v>793</v>
      </c>
      <c r="G215" s="26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39585.66</v>
      </c>
      <c r="N215" s="7" t="s">
        <v>15</v>
      </c>
      <c r="O215" s="7">
        <v>4608</v>
      </c>
      <c r="P215" s="7">
        <v>3822</v>
      </c>
      <c r="Q215" s="24">
        <f t="shared" si="3"/>
        <v>786</v>
      </c>
      <c r="R215" s="21">
        <v>43739</v>
      </c>
      <c r="S215" s="7"/>
    </row>
    <row r="216" spans="1:19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25" t="s">
        <v>801</v>
      </c>
      <c r="F216" s="7" t="s">
        <v>793</v>
      </c>
      <c r="G216" s="26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39585.66</v>
      </c>
      <c r="N216" s="7" t="s">
        <v>15</v>
      </c>
      <c r="O216" s="7">
        <v>33462</v>
      </c>
      <c r="P216" s="7">
        <v>25196</v>
      </c>
      <c r="Q216" s="24">
        <f t="shared" si="3"/>
        <v>8266</v>
      </c>
      <c r="R216" s="21">
        <v>43739</v>
      </c>
      <c r="S216" s="7"/>
    </row>
    <row r="217" spans="1:19" s="10" customFormat="1" ht="25.5">
      <c r="A217" s="6" t="s">
        <v>535</v>
      </c>
      <c r="B217" s="6" t="s">
        <v>536</v>
      </c>
      <c r="C217" s="6" t="s">
        <v>537</v>
      </c>
      <c r="D217" s="7" t="s">
        <v>247</v>
      </c>
      <c r="E217" s="25" t="s">
        <v>798</v>
      </c>
      <c r="F217" s="7" t="s">
        <v>794</v>
      </c>
      <c r="G217" s="26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39585.66</v>
      </c>
      <c r="N217" s="7" t="s">
        <v>15</v>
      </c>
      <c r="O217" s="7">
        <v>12363</v>
      </c>
      <c r="P217" s="7">
        <v>10879</v>
      </c>
      <c r="Q217" s="24">
        <f t="shared" si="3"/>
        <v>1484</v>
      </c>
      <c r="R217" s="21">
        <v>43739</v>
      </c>
      <c r="S217" s="7"/>
    </row>
    <row r="218" spans="1:19" s="10" customFormat="1" ht="25.5">
      <c r="A218" s="6" t="s">
        <v>538</v>
      </c>
      <c r="B218" s="6" t="s">
        <v>755</v>
      </c>
      <c r="C218" s="6" t="s">
        <v>378</v>
      </c>
      <c r="D218" s="7" t="s">
        <v>247</v>
      </c>
      <c r="E218" s="25" t="s">
        <v>798</v>
      </c>
      <c r="F218" s="7" t="s">
        <v>794</v>
      </c>
      <c r="G218" s="26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39585.66</v>
      </c>
      <c r="N218" s="7" t="s">
        <v>15</v>
      </c>
      <c r="O218" s="7">
        <v>340913</v>
      </c>
      <c r="P218" s="7">
        <v>277137</v>
      </c>
      <c r="Q218" s="24">
        <f t="shared" si="3"/>
        <v>63776</v>
      </c>
      <c r="R218" s="21">
        <v>43739</v>
      </c>
      <c r="S218" s="7"/>
    </row>
    <row r="219" spans="1:19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25" t="s">
        <v>802</v>
      </c>
      <c r="F219" s="7" t="s">
        <v>793</v>
      </c>
      <c r="G219" s="26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39632.47</v>
      </c>
      <c r="N219" s="7" t="s">
        <v>15</v>
      </c>
      <c r="O219" s="7">
        <v>60000</v>
      </c>
      <c r="P219" s="7">
        <v>31952</v>
      </c>
      <c r="Q219" s="24">
        <f t="shared" si="3"/>
        <v>28048</v>
      </c>
      <c r="R219" s="21">
        <v>43739</v>
      </c>
      <c r="S219" s="7"/>
    </row>
    <row r="220" spans="1:19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25" t="s">
        <v>801</v>
      </c>
      <c r="F220" s="7" t="s">
        <v>793</v>
      </c>
      <c r="G220" s="26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39585.66</v>
      </c>
      <c r="N220" s="7" t="s">
        <v>15</v>
      </c>
      <c r="O220" s="7">
        <v>5507</v>
      </c>
      <c r="P220" s="7">
        <v>4231</v>
      </c>
      <c r="Q220" s="24">
        <f t="shared" si="3"/>
        <v>1276</v>
      </c>
      <c r="R220" s="21">
        <v>43739</v>
      </c>
      <c r="S220" s="7"/>
    </row>
    <row r="221" spans="1:19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25" t="s">
        <v>802</v>
      </c>
      <c r="F221" s="7" t="s">
        <v>793</v>
      </c>
      <c r="G221" s="26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39632.47</v>
      </c>
      <c r="N221" s="7" t="s">
        <v>15</v>
      </c>
      <c r="O221" s="7">
        <v>17208</v>
      </c>
      <c r="P221" s="7">
        <v>12953</v>
      </c>
      <c r="Q221" s="24">
        <f t="shared" si="3"/>
        <v>4255</v>
      </c>
      <c r="R221" s="21">
        <v>43739</v>
      </c>
      <c r="S221" s="7"/>
    </row>
    <row r="222" spans="1:19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25" t="s">
        <v>802</v>
      </c>
      <c r="F222" s="7" t="s">
        <v>793</v>
      </c>
      <c r="G222" s="26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39612.35</v>
      </c>
      <c r="N222" s="7" t="s">
        <v>15</v>
      </c>
      <c r="O222" s="7">
        <v>240792</v>
      </c>
      <c r="P222" s="7">
        <v>179796</v>
      </c>
      <c r="Q222" s="24">
        <f t="shared" si="3"/>
        <v>60996</v>
      </c>
      <c r="R222" s="21">
        <v>43739</v>
      </c>
      <c r="S222" s="7"/>
    </row>
    <row r="223" spans="1:19" s="10" customFormat="1" ht="25.5">
      <c r="A223" s="6" t="s">
        <v>551</v>
      </c>
      <c r="B223" s="11" t="s">
        <v>552</v>
      </c>
      <c r="C223" s="6" t="s">
        <v>553</v>
      </c>
      <c r="D223" s="7" t="s">
        <v>547</v>
      </c>
      <c r="E223" s="25" t="s">
        <v>802</v>
      </c>
      <c r="F223" s="7" t="s">
        <v>793</v>
      </c>
      <c r="G223" s="26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39632.47</v>
      </c>
      <c r="N223" s="7" t="s">
        <v>15</v>
      </c>
      <c r="O223" s="7">
        <v>26712</v>
      </c>
      <c r="P223" s="7">
        <v>15185</v>
      </c>
      <c r="Q223" s="24">
        <f t="shared" si="3"/>
        <v>11527</v>
      </c>
      <c r="R223" s="21">
        <v>43739</v>
      </c>
      <c r="S223" s="7"/>
    </row>
    <row r="224" spans="1:19" s="10" customFormat="1" ht="12.75">
      <c r="A224" s="6" t="s">
        <v>554</v>
      </c>
      <c r="B224" s="18" t="s">
        <v>555</v>
      </c>
      <c r="C224" s="6" t="s">
        <v>556</v>
      </c>
      <c r="D224" s="7" t="s">
        <v>247</v>
      </c>
      <c r="E224" s="7"/>
      <c r="F224" s="7"/>
      <c r="G224" s="26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39581.89</v>
      </c>
      <c r="N224" s="7" t="s">
        <v>15</v>
      </c>
      <c r="O224" s="7">
        <v>12000</v>
      </c>
      <c r="P224" s="7">
        <v>10000</v>
      </c>
      <c r="Q224" s="24">
        <f t="shared" si="3"/>
        <v>2000</v>
      </c>
      <c r="R224" s="21">
        <v>43739</v>
      </c>
      <c r="S224" s="7"/>
    </row>
    <row r="225" spans="1:19" s="10" customFormat="1" ht="12.75">
      <c r="A225" s="6" t="s">
        <v>557</v>
      </c>
      <c r="B225" s="18" t="s">
        <v>558</v>
      </c>
      <c r="C225" s="6" t="s">
        <v>378</v>
      </c>
      <c r="D225" s="7" t="s">
        <v>247</v>
      </c>
      <c r="E225" s="7"/>
      <c r="F225" s="7"/>
      <c r="G225" s="26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39581.89</v>
      </c>
      <c r="N225" s="7" t="s">
        <v>15</v>
      </c>
      <c r="O225" s="7">
        <v>13104</v>
      </c>
      <c r="P225" s="7">
        <v>9500</v>
      </c>
      <c r="Q225" s="24">
        <f t="shared" si="3"/>
        <v>3604</v>
      </c>
      <c r="R225" s="21">
        <v>43739</v>
      </c>
      <c r="S225" s="7"/>
    </row>
    <row r="226" spans="1:19" s="10" customFormat="1" ht="12.75">
      <c r="A226" s="6" t="s">
        <v>559</v>
      </c>
      <c r="B226" s="6" t="s">
        <v>560</v>
      </c>
      <c r="C226" s="6" t="s">
        <v>378</v>
      </c>
      <c r="D226" s="7" t="s">
        <v>247</v>
      </c>
      <c r="E226" s="7"/>
      <c r="F226" s="7"/>
      <c r="G226" s="26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39585.66</v>
      </c>
      <c r="N226" s="7" t="s">
        <v>15</v>
      </c>
      <c r="O226" s="7">
        <v>28392</v>
      </c>
      <c r="P226" s="7">
        <v>14000</v>
      </c>
      <c r="Q226" s="24">
        <f t="shared" si="3"/>
        <v>14392</v>
      </c>
      <c r="R226" s="21">
        <v>43739</v>
      </c>
      <c r="S226" s="7"/>
    </row>
    <row r="227" spans="1:19" s="10" customFormat="1" ht="12.75">
      <c r="A227" s="6" t="s">
        <v>561</v>
      </c>
      <c r="B227" s="6" t="s">
        <v>562</v>
      </c>
      <c r="C227" s="6" t="s">
        <v>553</v>
      </c>
      <c r="D227" s="7" t="s">
        <v>547</v>
      </c>
      <c r="E227" s="7"/>
      <c r="F227" s="7"/>
      <c r="G227" s="26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39635.81</v>
      </c>
      <c r="N227" s="7" t="s">
        <v>15</v>
      </c>
      <c r="O227" s="7">
        <v>7296</v>
      </c>
      <c r="P227" s="7">
        <v>5000</v>
      </c>
      <c r="Q227" s="24">
        <f t="shared" si="3"/>
        <v>2296</v>
      </c>
      <c r="R227" s="21">
        <v>43739</v>
      </c>
      <c r="S227" s="7"/>
    </row>
    <row r="228" spans="1:19" s="10" customFormat="1" ht="25.5">
      <c r="A228" s="6" t="s">
        <v>563</v>
      </c>
      <c r="B228" s="6" t="s">
        <v>756</v>
      </c>
      <c r="C228" s="6" t="s">
        <v>396</v>
      </c>
      <c r="D228" s="7" t="s">
        <v>124</v>
      </c>
      <c r="E228" s="7"/>
      <c r="F228" s="7"/>
      <c r="G228" s="26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40277.45</v>
      </c>
      <c r="N228" s="7" t="s">
        <v>15</v>
      </c>
      <c r="O228" s="7">
        <v>611800</v>
      </c>
      <c r="P228" s="7">
        <v>169000</v>
      </c>
      <c r="Q228" s="24">
        <f t="shared" si="3"/>
        <v>442800</v>
      </c>
      <c r="R228" s="21">
        <v>43739</v>
      </c>
      <c r="S228" s="7" t="s">
        <v>818</v>
      </c>
    </row>
    <row r="229" spans="1:19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/>
      <c r="G229" s="26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40289.17</v>
      </c>
      <c r="N229" s="7" t="s">
        <v>15</v>
      </c>
      <c r="O229" s="7">
        <v>18400</v>
      </c>
      <c r="P229" s="7">
        <v>18400</v>
      </c>
      <c r="Q229" s="24">
        <f t="shared" si="3"/>
        <v>0</v>
      </c>
      <c r="R229" s="21">
        <v>43739</v>
      </c>
      <c r="S229" s="7"/>
    </row>
    <row r="230" spans="1:19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/>
      <c r="G230" s="26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40279.78</v>
      </c>
      <c r="N230" s="7" t="s">
        <v>15</v>
      </c>
      <c r="O230" s="7">
        <v>2800</v>
      </c>
      <c r="P230" s="7">
        <v>800</v>
      </c>
      <c r="Q230" s="24">
        <f t="shared" si="3"/>
        <v>2000</v>
      </c>
      <c r="R230" s="21">
        <v>43739</v>
      </c>
      <c r="S230" s="7"/>
    </row>
    <row r="231" spans="1:19" s="10" customFormat="1" ht="25.5">
      <c r="A231" s="6" t="s">
        <v>568</v>
      </c>
      <c r="B231" s="6" t="s">
        <v>757</v>
      </c>
      <c r="C231" s="6" t="s">
        <v>262</v>
      </c>
      <c r="D231" s="7" t="s">
        <v>124</v>
      </c>
      <c r="E231" s="7"/>
      <c r="F231" s="7"/>
      <c r="G231" s="26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>
        <v>182300</v>
      </c>
      <c r="P231" s="7">
        <v>0</v>
      </c>
      <c r="Q231" s="24">
        <f t="shared" si="3"/>
        <v>182300</v>
      </c>
      <c r="R231" s="21">
        <v>43739</v>
      </c>
      <c r="S231" s="7"/>
    </row>
    <row r="232" spans="1:19" s="10" customFormat="1" ht="25.5">
      <c r="A232" s="6" t="s">
        <v>569</v>
      </c>
      <c r="B232" s="6" t="s">
        <v>758</v>
      </c>
      <c r="C232" s="6" t="s">
        <v>262</v>
      </c>
      <c r="D232" s="7" t="s">
        <v>124</v>
      </c>
      <c r="E232" s="7"/>
      <c r="F232" s="7"/>
      <c r="G232" s="26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40282.71</v>
      </c>
      <c r="N232" s="7" t="s">
        <v>15</v>
      </c>
      <c r="O232" s="7">
        <v>64800</v>
      </c>
      <c r="P232" s="14">
        <v>40000</v>
      </c>
      <c r="Q232" s="24">
        <f t="shared" si="3"/>
        <v>24800</v>
      </c>
      <c r="R232" s="21">
        <v>43739</v>
      </c>
      <c r="S232" s="14" t="s">
        <v>819</v>
      </c>
    </row>
    <row r="233" spans="1:19" s="10" customFormat="1" ht="25.5">
      <c r="A233" s="6" t="s">
        <v>570</v>
      </c>
      <c r="B233" s="6" t="s">
        <v>759</v>
      </c>
      <c r="C233" s="6" t="s">
        <v>262</v>
      </c>
      <c r="D233" s="7" t="s">
        <v>124</v>
      </c>
      <c r="E233" s="7"/>
      <c r="F233" s="7"/>
      <c r="G233" s="26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>
        <v>56600</v>
      </c>
      <c r="P233" s="7">
        <v>0</v>
      </c>
      <c r="Q233" s="24">
        <f t="shared" si="3"/>
        <v>56600</v>
      </c>
      <c r="R233" s="21">
        <v>43739</v>
      </c>
      <c r="S233" s="7" t="s">
        <v>789</v>
      </c>
    </row>
    <row r="234" spans="1:19" s="10" customFormat="1" ht="12.75">
      <c r="A234" s="12" t="s">
        <v>571</v>
      </c>
      <c r="B234" s="13" t="s">
        <v>572</v>
      </c>
      <c r="C234" s="12" t="s">
        <v>338</v>
      </c>
      <c r="D234" s="14" t="s">
        <v>124</v>
      </c>
      <c r="E234" s="14"/>
      <c r="F234" s="14"/>
      <c r="G234" s="27">
        <v>4.79929</v>
      </c>
      <c r="H234" s="12" t="s">
        <v>125</v>
      </c>
      <c r="I234" s="12" t="s">
        <v>69</v>
      </c>
      <c r="J234" s="14">
        <v>24</v>
      </c>
      <c r="K234" s="14">
        <v>6.1</v>
      </c>
      <c r="L234" s="8">
        <v>39455</v>
      </c>
      <c r="M234" s="9">
        <v>39586.3</v>
      </c>
      <c r="N234" s="14" t="s">
        <v>15</v>
      </c>
      <c r="O234" s="7">
        <v>40600</v>
      </c>
      <c r="P234" s="7">
        <v>40500</v>
      </c>
      <c r="Q234" s="24">
        <f t="shared" si="3"/>
        <v>100</v>
      </c>
      <c r="R234" s="21">
        <v>43739</v>
      </c>
      <c r="S234" s="7"/>
    </row>
    <row r="235" spans="1:19" s="10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7"/>
      <c r="F235" s="7"/>
      <c r="G235" s="26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39604.8</v>
      </c>
      <c r="N235" s="7" t="s">
        <v>15</v>
      </c>
      <c r="O235" s="7">
        <v>48000</v>
      </c>
      <c r="P235" s="7">
        <v>30000</v>
      </c>
      <c r="Q235" s="24">
        <f t="shared" si="3"/>
        <v>18000</v>
      </c>
      <c r="R235" s="21">
        <v>43739</v>
      </c>
      <c r="S235" s="7"/>
    </row>
    <row r="236" spans="1:19" s="10" customFormat="1" ht="12.75">
      <c r="A236" s="6" t="s">
        <v>575</v>
      </c>
      <c r="B236" s="6" t="s">
        <v>576</v>
      </c>
      <c r="C236" s="6" t="s">
        <v>577</v>
      </c>
      <c r="D236" s="7" t="s">
        <v>124</v>
      </c>
      <c r="E236" s="7"/>
      <c r="F236" s="7"/>
      <c r="G236" s="26">
        <v>2.955</v>
      </c>
      <c r="H236" s="6" t="s">
        <v>125</v>
      </c>
      <c r="I236" s="6" t="s">
        <v>69</v>
      </c>
      <c r="J236" s="7">
        <v>60</v>
      </c>
      <c r="K236" s="7">
        <v>23</v>
      </c>
      <c r="L236" s="8">
        <v>39913</v>
      </c>
      <c r="M236" s="9">
        <v>40270.13</v>
      </c>
      <c r="N236" s="7" t="s">
        <v>15</v>
      </c>
      <c r="O236" s="7">
        <v>151872</v>
      </c>
      <c r="P236" s="7">
        <v>130000</v>
      </c>
      <c r="Q236" s="24">
        <f t="shared" si="3"/>
        <v>21872</v>
      </c>
      <c r="R236" s="21">
        <v>43739</v>
      </c>
      <c r="S236" s="7"/>
    </row>
    <row r="237" spans="1:19" s="10" customFormat="1" ht="12.75">
      <c r="A237" s="6" t="s">
        <v>578</v>
      </c>
      <c r="B237" s="11" t="s">
        <v>579</v>
      </c>
      <c r="C237" s="6" t="s">
        <v>221</v>
      </c>
      <c r="D237" s="7" t="s">
        <v>124</v>
      </c>
      <c r="E237" s="7"/>
      <c r="F237" s="7"/>
      <c r="G237" s="26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40289.17</v>
      </c>
      <c r="N237" s="7" t="s">
        <v>15</v>
      </c>
      <c r="O237" s="7">
        <v>8500</v>
      </c>
      <c r="P237" s="7">
        <v>8500</v>
      </c>
      <c r="Q237" s="24">
        <f t="shared" si="3"/>
        <v>0</v>
      </c>
      <c r="R237" s="21">
        <v>43739</v>
      </c>
      <c r="S237" s="7"/>
    </row>
    <row r="238" spans="1:19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25" t="s">
        <v>804</v>
      </c>
      <c r="F238" s="7" t="s">
        <v>793</v>
      </c>
      <c r="G238" s="26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39604.04</v>
      </c>
      <c r="N238" s="7" t="s">
        <v>15</v>
      </c>
      <c r="O238" s="7">
        <v>20844</v>
      </c>
      <c r="P238" s="7">
        <v>14730</v>
      </c>
      <c r="Q238" s="24">
        <f t="shared" si="3"/>
        <v>6114</v>
      </c>
      <c r="R238" s="21">
        <v>43739</v>
      </c>
      <c r="S238" s="7"/>
    </row>
    <row r="239" spans="1:19" s="10" customFormat="1" ht="12.75">
      <c r="A239" s="6" t="s">
        <v>583</v>
      </c>
      <c r="B239" s="6" t="s">
        <v>584</v>
      </c>
      <c r="C239" s="6" t="s">
        <v>338</v>
      </c>
      <c r="D239" s="7" t="s">
        <v>124</v>
      </c>
      <c r="E239" s="7"/>
      <c r="F239" s="7"/>
      <c r="G239" s="26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39588.62</v>
      </c>
      <c r="N239" s="7" t="s">
        <v>15</v>
      </c>
      <c r="O239" s="7">
        <v>3000</v>
      </c>
      <c r="P239" s="7">
        <v>3000</v>
      </c>
      <c r="Q239" s="24">
        <f t="shared" si="3"/>
        <v>0</v>
      </c>
      <c r="R239" s="21">
        <v>43739</v>
      </c>
      <c r="S239" s="7" t="s">
        <v>813</v>
      </c>
    </row>
    <row r="240" spans="1:19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7"/>
      <c r="F240" s="7"/>
      <c r="G240" s="26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39584.33</v>
      </c>
      <c r="N240" s="7" t="s">
        <v>15</v>
      </c>
      <c r="O240" s="7">
        <v>290600</v>
      </c>
      <c r="P240" s="7">
        <v>270000</v>
      </c>
      <c r="Q240" s="24">
        <f t="shared" si="3"/>
        <v>20600</v>
      </c>
      <c r="R240" s="21">
        <v>43739</v>
      </c>
      <c r="S240" s="7"/>
    </row>
    <row r="241" spans="1:19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/>
      <c r="G241" s="26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40254.83</v>
      </c>
      <c r="N241" s="7" t="s">
        <v>15</v>
      </c>
      <c r="O241" s="7">
        <v>3000</v>
      </c>
      <c r="P241" s="7">
        <v>3000</v>
      </c>
      <c r="Q241" s="24">
        <f t="shared" si="3"/>
        <v>0</v>
      </c>
      <c r="R241" s="21">
        <v>43739</v>
      </c>
      <c r="S241" s="7"/>
    </row>
    <row r="242" spans="1:19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/>
      <c r="G242" s="26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40331.3</v>
      </c>
      <c r="N242" s="7" t="s">
        <v>15</v>
      </c>
      <c r="O242" s="7">
        <v>1342</v>
      </c>
      <c r="P242" s="7">
        <v>1200</v>
      </c>
      <c r="Q242" s="24">
        <f t="shared" si="3"/>
        <v>142</v>
      </c>
      <c r="R242" s="21">
        <v>43739</v>
      </c>
      <c r="S242" s="7"/>
    </row>
    <row r="243" spans="1:19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/>
      <c r="G243" s="26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40273.9</v>
      </c>
      <c r="N243" s="7" t="s">
        <v>15</v>
      </c>
      <c r="O243" s="7">
        <v>5760</v>
      </c>
      <c r="P243" s="7">
        <v>800</v>
      </c>
      <c r="Q243" s="24">
        <f t="shared" si="3"/>
        <v>4960</v>
      </c>
      <c r="R243" s="21">
        <v>43739</v>
      </c>
      <c r="S243" s="7"/>
    </row>
    <row r="244" spans="1:19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/>
      <c r="G244" s="26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40289.17</v>
      </c>
      <c r="N244" s="7" t="s">
        <v>15</v>
      </c>
      <c r="O244" s="7">
        <v>22000</v>
      </c>
      <c r="P244" s="7">
        <v>22000</v>
      </c>
      <c r="Q244" s="24">
        <f t="shared" si="3"/>
        <v>0</v>
      </c>
      <c r="R244" s="21">
        <v>43739</v>
      </c>
      <c r="S244" s="7"/>
    </row>
    <row r="245" spans="1:19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/>
      <c r="G245" s="26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40289.17</v>
      </c>
      <c r="N245" s="7" t="s">
        <v>15</v>
      </c>
      <c r="O245" s="7">
        <v>1656</v>
      </c>
      <c r="P245" s="7">
        <v>1400</v>
      </c>
      <c r="Q245" s="24">
        <f t="shared" si="3"/>
        <v>256</v>
      </c>
      <c r="R245" s="21">
        <v>43739</v>
      </c>
      <c r="S245" s="7"/>
    </row>
    <row r="246" spans="1:19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/>
      <c r="G246" s="26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>
        <v>1608</v>
      </c>
      <c r="P246" s="7">
        <v>0</v>
      </c>
      <c r="Q246" s="24">
        <f t="shared" si="3"/>
        <v>1608</v>
      </c>
      <c r="R246" s="21">
        <v>43739</v>
      </c>
      <c r="S246" s="7"/>
    </row>
    <row r="247" spans="1:19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/>
      <c r="G247" s="26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40278.6</v>
      </c>
      <c r="N247" s="7" t="s">
        <v>15</v>
      </c>
      <c r="O247" s="7">
        <v>380000</v>
      </c>
      <c r="P247" s="7">
        <v>228000</v>
      </c>
      <c r="Q247" s="24">
        <f t="shared" si="3"/>
        <v>152000</v>
      </c>
      <c r="R247" s="21">
        <v>43739</v>
      </c>
      <c r="S247" s="7"/>
    </row>
    <row r="248" spans="1:19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25" t="s">
        <v>801</v>
      </c>
      <c r="F248" s="7" t="s">
        <v>794</v>
      </c>
      <c r="G248" s="26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40289.17</v>
      </c>
      <c r="N248" s="7" t="s">
        <v>15</v>
      </c>
      <c r="O248" s="7">
        <v>6013</v>
      </c>
      <c r="P248" s="7">
        <v>4784</v>
      </c>
      <c r="Q248" s="24">
        <f t="shared" si="3"/>
        <v>1229</v>
      </c>
      <c r="R248" s="21">
        <v>43739</v>
      </c>
      <c r="S248" s="7"/>
    </row>
    <row r="249" spans="1:19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25" t="s">
        <v>801</v>
      </c>
      <c r="F249" s="7" t="s">
        <v>793</v>
      </c>
      <c r="G249" s="26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40289.17</v>
      </c>
      <c r="N249" s="7" t="s">
        <v>15</v>
      </c>
      <c r="O249" s="7">
        <v>4768</v>
      </c>
      <c r="P249" s="7">
        <v>3216</v>
      </c>
      <c r="Q249" s="24">
        <f t="shared" si="3"/>
        <v>1552</v>
      </c>
      <c r="R249" s="21">
        <v>43739</v>
      </c>
      <c r="S249" s="7"/>
    </row>
    <row r="250" spans="1:19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25" t="s">
        <v>801</v>
      </c>
      <c r="F250" s="7" t="s">
        <v>793</v>
      </c>
      <c r="G250" s="26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40289.17</v>
      </c>
      <c r="N250" s="7" t="s">
        <v>15</v>
      </c>
      <c r="O250" s="7">
        <v>104838</v>
      </c>
      <c r="P250" s="7">
        <v>87229</v>
      </c>
      <c r="Q250" s="24">
        <f t="shared" si="3"/>
        <v>17609</v>
      </c>
      <c r="R250" s="21">
        <v>43739</v>
      </c>
      <c r="S250" s="7"/>
    </row>
    <row r="251" spans="1:19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25" t="s">
        <v>801</v>
      </c>
      <c r="F251" s="7" t="s">
        <v>793</v>
      </c>
      <c r="G251" s="26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40289.17</v>
      </c>
      <c r="N251" s="7" t="s">
        <v>15</v>
      </c>
      <c r="O251" s="7">
        <v>20928</v>
      </c>
      <c r="P251" s="7">
        <v>16867</v>
      </c>
      <c r="Q251" s="24">
        <f t="shared" si="3"/>
        <v>4061</v>
      </c>
      <c r="R251" s="21">
        <v>43739</v>
      </c>
      <c r="S251" s="7"/>
    </row>
    <row r="252" spans="1:19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25" t="s">
        <v>801</v>
      </c>
      <c r="F252" s="7" t="s">
        <v>794</v>
      </c>
      <c r="G252" s="26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40289.17</v>
      </c>
      <c r="N252" s="7" t="s">
        <v>15</v>
      </c>
      <c r="O252" s="7">
        <v>3552</v>
      </c>
      <c r="P252" s="7">
        <v>2803</v>
      </c>
      <c r="Q252" s="24">
        <f t="shared" si="3"/>
        <v>749</v>
      </c>
      <c r="R252" s="21">
        <v>43739</v>
      </c>
      <c r="S252" s="7"/>
    </row>
    <row r="253" spans="1:19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25" t="s">
        <v>801</v>
      </c>
      <c r="F253" s="7" t="s">
        <v>793</v>
      </c>
      <c r="G253" s="26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40289.17</v>
      </c>
      <c r="N253" s="7" t="s">
        <v>15</v>
      </c>
      <c r="O253" s="7">
        <v>2000</v>
      </c>
      <c r="P253" s="7">
        <v>1536</v>
      </c>
      <c r="Q253" s="24">
        <f t="shared" si="3"/>
        <v>464</v>
      </c>
      <c r="R253" s="21">
        <v>43739</v>
      </c>
      <c r="S253" s="7"/>
    </row>
    <row r="254" spans="1:19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25" t="s">
        <v>801</v>
      </c>
      <c r="F254" s="7" t="s">
        <v>793</v>
      </c>
      <c r="G254" s="26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40289.17</v>
      </c>
      <c r="N254" s="7" t="s">
        <v>15</v>
      </c>
      <c r="O254" s="7">
        <v>50295</v>
      </c>
      <c r="P254" s="7">
        <v>41874</v>
      </c>
      <c r="Q254" s="24">
        <f t="shared" si="3"/>
        <v>8421</v>
      </c>
      <c r="R254" s="21">
        <v>43739</v>
      </c>
      <c r="S254" s="7"/>
    </row>
    <row r="255" spans="1:19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25" t="s">
        <v>804</v>
      </c>
      <c r="F255" s="7" t="s">
        <v>793</v>
      </c>
      <c r="G255" s="26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40289.17</v>
      </c>
      <c r="N255" s="7" t="s">
        <v>15</v>
      </c>
      <c r="O255" s="7">
        <v>60072</v>
      </c>
      <c r="P255" s="7">
        <v>12288</v>
      </c>
      <c r="Q255" s="24">
        <f t="shared" si="3"/>
        <v>47784</v>
      </c>
      <c r="R255" s="21">
        <v>43739</v>
      </c>
      <c r="S255" s="7"/>
    </row>
    <row r="256" spans="1:19" s="10" customFormat="1" ht="25.5">
      <c r="A256" s="6" t="s">
        <v>622</v>
      </c>
      <c r="B256" s="6" t="s">
        <v>760</v>
      </c>
      <c r="C256" s="6" t="s">
        <v>250</v>
      </c>
      <c r="D256" s="7" t="s">
        <v>251</v>
      </c>
      <c r="E256" s="7"/>
      <c r="F256" s="7"/>
      <c r="G256" s="26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>
        <v>68900</v>
      </c>
      <c r="P256" s="14">
        <v>0</v>
      </c>
      <c r="Q256" s="24">
        <f t="shared" si="3"/>
        <v>68900</v>
      </c>
      <c r="R256" s="21">
        <v>43739</v>
      </c>
      <c r="S256" s="14" t="s">
        <v>764</v>
      </c>
    </row>
    <row r="257" spans="1:19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25" t="s">
        <v>804</v>
      </c>
      <c r="F257" s="7" t="s">
        <v>793</v>
      </c>
      <c r="G257" s="26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39604.04</v>
      </c>
      <c r="N257" s="7" t="s">
        <v>15</v>
      </c>
      <c r="O257" s="7">
        <v>8000</v>
      </c>
      <c r="P257" s="7">
        <v>2522</v>
      </c>
      <c r="Q257" s="24">
        <f t="shared" si="3"/>
        <v>5478</v>
      </c>
      <c r="R257" s="21">
        <v>43739</v>
      </c>
      <c r="S257" s="7"/>
    </row>
    <row r="258" spans="1:19" s="10" customFormat="1" ht="12.75">
      <c r="A258" s="12" t="s">
        <v>625</v>
      </c>
      <c r="B258" s="12" t="s">
        <v>626</v>
      </c>
      <c r="C258" s="12" t="s">
        <v>262</v>
      </c>
      <c r="D258" s="14" t="s">
        <v>124</v>
      </c>
      <c r="E258" s="14"/>
      <c r="F258" s="14"/>
      <c r="G258" s="27">
        <v>7.1</v>
      </c>
      <c r="H258" s="12" t="s">
        <v>125</v>
      </c>
      <c r="I258" s="12" t="s">
        <v>69</v>
      </c>
      <c r="J258" s="14">
        <v>60</v>
      </c>
      <c r="K258" s="14">
        <v>12.1</v>
      </c>
      <c r="L258" s="8">
        <v>39930</v>
      </c>
      <c r="M258" s="9">
        <v>40288.61</v>
      </c>
      <c r="N258" s="14" t="s">
        <v>15</v>
      </c>
      <c r="O258" s="7">
        <v>10104</v>
      </c>
      <c r="P258" s="7">
        <v>3493</v>
      </c>
      <c r="Q258" s="24">
        <f t="shared" si="3"/>
        <v>6611</v>
      </c>
      <c r="R258" s="21">
        <v>43739</v>
      </c>
      <c r="S258" s="7"/>
    </row>
    <row r="259" spans="1:19" s="10" customFormat="1" ht="25.5">
      <c r="A259" s="6" t="s">
        <v>627</v>
      </c>
      <c r="B259" s="6" t="s">
        <v>761</v>
      </c>
      <c r="C259" s="6" t="s">
        <v>250</v>
      </c>
      <c r="D259" s="7" t="s">
        <v>251</v>
      </c>
      <c r="E259" s="7"/>
      <c r="F259" s="7"/>
      <c r="G259" s="26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>
        <v>68900</v>
      </c>
      <c r="P259" s="7">
        <v>0</v>
      </c>
      <c r="Q259" s="24">
        <f t="shared" si="3"/>
        <v>68900</v>
      </c>
      <c r="R259" s="21">
        <v>43739</v>
      </c>
      <c r="S259" s="7" t="s">
        <v>767</v>
      </c>
    </row>
    <row r="260" spans="1:19" s="10" customFormat="1" ht="12.75">
      <c r="A260" s="6" t="s">
        <v>628</v>
      </c>
      <c r="B260" s="6" t="s">
        <v>629</v>
      </c>
      <c r="C260" s="6" t="s">
        <v>262</v>
      </c>
      <c r="D260" s="7" t="s">
        <v>124</v>
      </c>
      <c r="E260" s="7"/>
      <c r="F260" s="7"/>
      <c r="G260" s="26">
        <v>13.1</v>
      </c>
      <c r="H260" s="6" t="s">
        <v>125</v>
      </c>
      <c r="I260" s="6" t="s">
        <v>69</v>
      </c>
      <c r="J260" s="7">
        <v>60</v>
      </c>
      <c r="K260" s="7">
        <v>12.1</v>
      </c>
      <c r="L260" s="8">
        <v>39971</v>
      </c>
      <c r="M260" s="9">
        <v>40289.17</v>
      </c>
      <c r="N260" s="7" t="s">
        <v>15</v>
      </c>
      <c r="O260" s="7">
        <v>55704</v>
      </c>
      <c r="P260" s="7">
        <v>41000</v>
      </c>
      <c r="Q260" s="24">
        <f t="shared" si="3"/>
        <v>14704</v>
      </c>
      <c r="R260" s="21">
        <v>43739</v>
      </c>
      <c r="S260" s="7"/>
    </row>
    <row r="261" spans="1:19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/>
      <c r="G261" s="26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40287.43</v>
      </c>
      <c r="N261" s="7" t="s">
        <v>15</v>
      </c>
      <c r="O261" s="7">
        <v>2800</v>
      </c>
      <c r="P261" s="14">
        <v>2800</v>
      </c>
      <c r="Q261" s="24">
        <f t="shared" si="3"/>
        <v>0</v>
      </c>
      <c r="R261" s="21">
        <v>43739</v>
      </c>
      <c r="S261" s="14"/>
    </row>
    <row r="262" spans="1:19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/>
      <c r="G262" s="26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40289.17</v>
      </c>
      <c r="N262" s="7" t="s">
        <v>15</v>
      </c>
      <c r="O262" s="7">
        <v>2400</v>
      </c>
      <c r="P262" s="14">
        <v>323</v>
      </c>
      <c r="Q262" s="24">
        <f aca="true" t="shared" si="4" ref="Q262:Q298">O262-P262</f>
        <v>2077</v>
      </c>
      <c r="R262" s="21">
        <v>43739</v>
      </c>
      <c r="S262" s="14"/>
    </row>
    <row r="263" spans="1:19" s="10" customFormat="1" ht="12.75">
      <c r="A263" s="12" t="s">
        <v>634</v>
      </c>
      <c r="B263" s="13" t="s">
        <v>635</v>
      </c>
      <c r="C263" s="12" t="s">
        <v>262</v>
      </c>
      <c r="D263" s="14" t="s">
        <v>124</v>
      </c>
      <c r="E263" s="14"/>
      <c r="F263" s="14"/>
      <c r="G263" s="27">
        <v>13.92</v>
      </c>
      <c r="H263" s="6" t="s">
        <v>125</v>
      </c>
      <c r="I263" s="12" t="s">
        <v>69</v>
      </c>
      <c r="J263" s="14">
        <v>60</v>
      </c>
      <c r="K263" s="14">
        <v>12.1</v>
      </c>
      <c r="L263" s="8">
        <v>39983</v>
      </c>
      <c r="M263" s="9">
        <v>40289.17</v>
      </c>
      <c r="N263" s="14" t="s">
        <v>15</v>
      </c>
      <c r="O263" s="7">
        <v>2500</v>
      </c>
      <c r="P263" s="14">
        <v>1711</v>
      </c>
      <c r="Q263" s="24">
        <f t="shared" si="4"/>
        <v>789</v>
      </c>
      <c r="R263" s="21">
        <v>43739</v>
      </c>
      <c r="S263" s="14"/>
    </row>
    <row r="264" spans="1:19" s="10" customFormat="1" ht="12.75">
      <c r="A264" s="12" t="s">
        <v>636</v>
      </c>
      <c r="B264" s="13" t="s">
        <v>637</v>
      </c>
      <c r="C264" s="12" t="s">
        <v>221</v>
      </c>
      <c r="D264" s="14" t="s">
        <v>124</v>
      </c>
      <c r="E264" s="14"/>
      <c r="F264" s="14"/>
      <c r="G264" s="27">
        <v>2.19</v>
      </c>
      <c r="H264" s="6" t="s">
        <v>125</v>
      </c>
      <c r="I264" s="12" t="s">
        <v>69</v>
      </c>
      <c r="J264" s="14">
        <v>60</v>
      </c>
      <c r="K264" s="14">
        <v>12.1</v>
      </c>
      <c r="L264" s="8">
        <v>39906</v>
      </c>
      <c r="M264" s="9">
        <v>40289.9</v>
      </c>
      <c r="N264" s="14" t="s">
        <v>15</v>
      </c>
      <c r="O264" s="7">
        <v>7000</v>
      </c>
      <c r="P264" s="7">
        <v>2696</v>
      </c>
      <c r="Q264" s="24">
        <f t="shared" si="4"/>
        <v>4304</v>
      </c>
      <c r="R264" s="21">
        <v>43739</v>
      </c>
      <c r="S264" s="7"/>
    </row>
    <row r="265" spans="1:19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/>
      <c r="G265" s="27">
        <v>7.506</v>
      </c>
      <c r="H265" s="12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7">
        <v>600</v>
      </c>
      <c r="P265" s="7">
        <v>120</v>
      </c>
      <c r="Q265" s="24">
        <f t="shared" si="4"/>
        <v>480</v>
      </c>
      <c r="R265" s="21">
        <v>43739</v>
      </c>
      <c r="S265" s="7"/>
    </row>
    <row r="266" spans="1:19" s="10" customFormat="1" ht="12.75">
      <c r="A266" s="12" t="s">
        <v>640</v>
      </c>
      <c r="B266" s="13" t="s">
        <v>641</v>
      </c>
      <c r="C266" s="12" t="s">
        <v>577</v>
      </c>
      <c r="D266" s="14" t="s">
        <v>124</v>
      </c>
      <c r="E266" s="14"/>
      <c r="F266" s="14"/>
      <c r="G266" s="27">
        <v>3.935</v>
      </c>
      <c r="H266" s="12" t="s">
        <v>125</v>
      </c>
      <c r="I266" s="12" t="s">
        <v>38</v>
      </c>
      <c r="J266" s="14">
        <v>60</v>
      </c>
      <c r="K266" s="14">
        <v>12.1</v>
      </c>
      <c r="L266" s="8">
        <v>39912</v>
      </c>
      <c r="M266" s="9">
        <v>40279.47</v>
      </c>
      <c r="N266" s="14" t="s">
        <v>15</v>
      </c>
      <c r="O266" s="7">
        <v>7500</v>
      </c>
      <c r="P266" s="7">
        <v>3680</v>
      </c>
      <c r="Q266" s="24">
        <f>O266-P266</f>
        <v>3820</v>
      </c>
      <c r="R266" s="21">
        <v>43739</v>
      </c>
      <c r="S266" s="7"/>
    </row>
    <row r="267" spans="1:19" s="10" customFormat="1" ht="12.75">
      <c r="A267" s="6" t="s">
        <v>642</v>
      </c>
      <c r="B267" s="6" t="s">
        <v>643</v>
      </c>
      <c r="C267" s="6" t="s">
        <v>230</v>
      </c>
      <c r="D267" s="7" t="s">
        <v>124</v>
      </c>
      <c r="E267" s="7"/>
      <c r="F267" s="7"/>
      <c r="G267" s="26">
        <v>10.52</v>
      </c>
      <c r="H267" s="6" t="s">
        <v>125</v>
      </c>
      <c r="I267" s="6" t="s">
        <v>38</v>
      </c>
      <c r="J267" s="7">
        <v>60</v>
      </c>
      <c r="K267" s="7">
        <v>6.1</v>
      </c>
      <c r="L267" s="8">
        <v>39448</v>
      </c>
      <c r="M267" s="9">
        <v>39604.04</v>
      </c>
      <c r="N267" s="7" t="s">
        <v>15</v>
      </c>
      <c r="O267" s="7">
        <v>2700</v>
      </c>
      <c r="P267" s="14">
        <v>2700</v>
      </c>
      <c r="Q267" s="24">
        <f t="shared" si="4"/>
        <v>0</v>
      </c>
      <c r="R267" s="21">
        <v>43739</v>
      </c>
      <c r="S267" s="14"/>
    </row>
    <row r="268" spans="1:19" s="10" customFormat="1" ht="12.75">
      <c r="A268" s="6" t="s">
        <v>644</v>
      </c>
      <c r="B268" s="18" t="s">
        <v>645</v>
      </c>
      <c r="C268" s="6" t="s">
        <v>224</v>
      </c>
      <c r="D268" s="7" t="s">
        <v>124</v>
      </c>
      <c r="E268" s="7"/>
      <c r="F268" s="7"/>
      <c r="G268" s="26">
        <v>14.57</v>
      </c>
      <c r="H268" s="6" t="s">
        <v>125</v>
      </c>
      <c r="I268" s="6" t="s">
        <v>38</v>
      </c>
      <c r="J268" s="7">
        <v>24</v>
      </c>
      <c r="K268" s="7">
        <v>6.1</v>
      </c>
      <c r="L268" s="8">
        <v>39447</v>
      </c>
      <c r="M268" s="9">
        <v>39604.04</v>
      </c>
      <c r="N268" s="7" t="s">
        <v>15</v>
      </c>
      <c r="O268" s="7">
        <v>3371</v>
      </c>
      <c r="P268" s="14">
        <v>2500</v>
      </c>
      <c r="Q268" s="24">
        <f t="shared" si="4"/>
        <v>871</v>
      </c>
      <c r="R268" s="21">
        <v>43739</v>
      </c>
      <c r="S268" s="14"/>
    </row>
    <row r="269" spans="1:19" s="10" customFormat="1" ht="12.75">
      <c r="A269" s="12" t="s">
        <v>646</v>
      </c>
      <c r="B269" s="13" t="s">
        <v>647</v>
      </c>
      <c r="C269" s="12" t="s">
        <v>307</v>
      </c>
      <c r="D269" s="14" t="s">
        <v>124</v>
      </c>
      <c r="E269" s="14"/>
      <c r="F269" s="14"/>
      <c r="G269" s="27">
        <v>7.975</v>
      </c>
      <c r="H269" s="6" t="s">
        <v>125</v>
      </c>
      <c r="I269" s="12" t="s">
        <v>38</v>
      </c>
      <c r="J269" s="14">
        <v>24</v>
      </c>
      <c r="K269" s="14">
        <v>6.1</v>
      </c>
      <c r="L269" s="8">
        <v>39921</v>
      </c>
      <c r="M269" s="9">
        <v>40289.87</v>
      </c>
      <c r="N269" s="14" t="s">
        <v>15</v>
      </c>
      <c r="O269" s="7">
        <v>3800</v>
      </c>
      <c r="P269" s="7">
        <v>2500</v>
      </c>
      <c r="Q269" s="24">
        <f t="shared" si="4"/>
        <v>1300</v>
      </c>
      <c r="R269" s="21">
        <v>43739</v>
      </c>
      <c r="S269" s="7"/>
    </row>
    <row r="270" spans="1:19" s="10" customFormat="1" ht="12.75">
      <c r="A270" s="12" t="s">
        <v>648</v>
      </c>
      <c r="B270" s="13" t="s">
        <v>649</v>
      </c>
      <c r="C270" s="12" t="s">
        <v>262</v>
      </c>
      <c r="D270" s="14" t="s">
        <v>124</v>
      </c>
      <c r="E270" s="14"/>
      <c r="F270" s="14"/>
      <c r="G270" s="27">
        <v>7.075</v>
      </c>
      <c r="H270" s="12" t="s">
        <v>125</v>
      </c>
      <c r="I270" s="12" t="s">
        <v>69</v>
      </c>
      <c r="J270" s="14">
        <v>60</v>
      </c>
      <c r="K270" s="14">
        <v>12.1</v>
      </c>
      <c r="L270" s="8">
        <v>39962</v>
      </c>
      <c r="M270" s="9">
        <v>40272.56</v>
      </c>
      <c r="N270" s="14" t="s">
        <v>15</v>
      </c>
      <c r="O270" s="7">
        <v>63300</v>
      </c>
      <c r="P270" s="7">
        <v>15000</v>
      </c>
      <c r="Q270" s="24">
        <f t="shared" si="4"/>
        <v>48300</v>
      </c>
      <c r="R270" s="21">
        <v>43739</v>
      </c>
      <c r="S270" s="7"/>
    </row>
    <row r="271" spans="1:19" s="10" customFormat="1" ht="12.75">
      <c r="A271" s="6" t="s">
        <v>650</v>
      </c>
      <c r="B271" s="6" t="s">
        <v>651</v>
      </c>
      <c r="C271" s="6" t="s">
        <v>262</v>
      </c>
      <c r="D271" s="7" t="s">
        <v>124</v>
      </c>
      <c r="E271" s="7"/>
      <c r="F271" s="7"/>
      <c r="G271" s="26">
        <v>5.9</v>
      </c>
      <c r="H271" s="6" t="s">
        <v>125</v>
      </c>
      <c r="I271" s="6" t="s">
        <v>69</v>
      </c>
      <c r="J271" s="7">
        <v>60</v>
      </c>
      <c r="K271" s="7">
        <v>12.1</v>
      </c>
      <c r="L271" s="8">
        <v>39964</v>
      </c>
      <c r="M271" s="9">
        <v>40258.29</v>
      </c>
      <c r="N271" s="7" t="s">
        <v>15</v>
      </c>
      <c r="O271" s="7">
        <v>9000</v>
      </c>
      <c r="P271" s="7">
        <v>8200</v>
      </c>
      <c r="Q271" s="24">
        <f t="shared" si="4"/>
        <v>800</v>
      </c>
      <c r="R271" s="21">
        <v>43739</v>
      </c>
      <c r="S271" s="7"/>
    </row>
    <row r="272" spans="1:19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/>
      <c r="G272" s="26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>
        <v>295</v>
      </c>
      <c r="P272" s="7">
        <v>42</v>
      </c>
      <c r="Q272" s="24">
        <f t="shared" si="4"/>
        <v>253</v>
      </c>
      <c r="R272" s="21">
        <v>43739</v>
      </c>
      <c r="S272" s="7"/>
    </row>
    <row r="273" spans="1:19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/>
      <c r="G273" s="26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>
        <v>6000</v>
      </c>
      <c r="P273" s="7">
        <v>0</v>
      </c>
      <c r="Q273" s="24">
        <f t="shared" si="4"/>
        <v>6000</v>
      </c>
      <c r="R273" s="21">
        <v>43739</v>
      </c>
      <c r="S273" s="7" t="s">
        <v>820</v>
      </c>
    </row>
    <row r="274" spans="1:19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/>
      <c r="G274" s="26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40283.43</v>
      </c>
      <c r="N274" s="7" t="s">
        <v>15</v>
      </c>
      <c r="O274" s="7">
        <v>12000</v>
      </c>
      <c r="P274" s="7">
        <v>8720</v>
      </c>
      <c r="Q274" s="24">
        <f t="shared" si="4"/>
        <v>3280</v>
      </c>
      <c r="R274" s="21">
        <v>43739</v>
      </c>
      <c r="S274" s="7"/>
    </row>
    <row r="275" spans="1:19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/>
      <c r="G275" s="26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40285.68</v>
      </c>
      <c r="N275" s="7" t="s">
        <v>15</v>
      </c>
      <c r="O275" s="7">
        <v>5000</v>
      </c>
      <c r="P275" s="7">
        <v>1500</v>
      </c>
      <c r="Q275" s="24">
        <f t="shared" si="4"/>
        <v>3500</v>
      </c>
      <c r="R275" s="21">
        <v>43739</v>
      </c>
      <c r="S275" s="7"/>
    </row>
    <row r="276" spans="1:19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/>
      <c r="G276" s="26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40289.17</v>
      </c>
      <c r="N276" s="7" t="s">
        <v>15</v>
      </c>
      <c r="O276" s="7">
        <v>360000</v>
      </c>
      <c r="P276" s="7">
        <v>210000</v>
      </c>
      <c r="Q276" s="24">
        <f t="shared" si="4"/>
        <v>150000</v>
      </c>
      <c r="R276" s="21">
        <v>43739</v>
      </c>
      <c r="S276" s="7"/>
    </row>
    <row r="277" spans="1:19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/>
      <c r="G277" s="26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>
        <v>14000</v>
      </c>
      <c r="P277" s="7">
        <v>0</v>
      </c>
      <c r="Q277" s="24">
        <f t="shared" si="4"/>
        <v>14000</v>
      </c>
      <c r="R277" s="21">
        <v>43739</v>
      </c>
      <c r="S277" s="7" t="s">
        <v>710</v>
      </c>
    </row>
    <row r="278" spans="1:19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/>
      <c r="G278" s="26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40289.17</v>
      </c>
      <c r="N278" s="7" t="s">
        <v>15</v>
      </c>
      <c r="O278" s="7">
        <v>9000</v>
      </c>
      <c r="P278" s="7">
        <v>6000</v>
      </c>
      <c r="Q278" s="24">
        <f t="shared" si="4"/>
        <v>3000</v>
      </c>
      <c r="R278" s="21">
        <v>43739</v>
      </c>
      <c r="S278" s="7"/>
    </row>
    <row r="279" spans="1:19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/>
      <c r="G279" s="26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40289.1</v>
      </c>
      <c r="N279" s="7" t="s">
        <v>15</v>
      </c>
      <c r="O279" s="7">
        <v>1140</v>
      </c>
      <c r="P279" s="7">
        <v>1140</v>
      </c>
      <c r="Q279" s="24">
        <f t="shared" si="4"/>
        <v>0</v>
      </c>
      <c r="R279" s="21">
        <v>43739</v>
      </c>
      <c r="S279" s="7"/>
    </row>
    <row r="280" spans="1:19" s="10" customFormat="1" ht="12.75">
      <c r="A280" s="6" t="s">
        <v>773</v>
      </c>
      <c r="B280" s="6" t="s">
        <v>774</v>
      </c>
      <c r="C280" s="6" t="s">
        <v>262</v>
      </c>
      <c r="D280" s="7" t="s">
        <v>124</v>
      </c>
      <c r="E280" s="7"/>
      <c r="F280" s="7"/>
      <c r="G280" s="26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40289.17</v>
      </c>
      <c r="N280" s="7" t="s">
        <v>15</v>
      </c>
      <c r="O280" s="7">
        <v>400</v>
      </c>
      <c r="P280" s="7">
        <v>400</v>
      </c>
      <c r="Q280" s="24">
        <f t="shared" si="4"/>
        <v>0</v>
      </c>
      <c r="R280" s="21">
        <v>43739</v>
      </c>
      <c r="S280" s="7" t="s">
        <v>775</v>
      </c>
    </row>
    <row r="281" spans="1:19" s="10" customFormat="1" ht="12.75">
      <c r="A281" s="6" t="s">
        <v>811</v>
      </c>
      <c r="B281" s="6" t="s">
        <v>812</v>
      </c>
      <c r="C281" s="6" t="s">
        <v>230</v>
      </c>
      <c r="D281" s="7" t="s">
        <v>124</v>
      </c>
      <c r="E281" s="7"/>
      <c r="F281" s="7"/>
      <c r="G281" s="26">
        <v>7.22</v>
      </c>
      <c r="H281" s="6" t="s">
        <v>125</v>
      </c>
      <c r="I281" s="6" t="s">
        <v>38</v>
      </c>
      <c r="J281" s="7">
        <v>24</v>
      </c>
      <c r="K281" s="7">
        <v>6.1</v>
      </c>
      <c r="L281" s="8">
        <v>39989</v>
      </c>
      <c r="M281" s="9">
        <v>40289.17</v>
      </c>
      <c r="N281" s="7" t="s">
        <v>15</v>
      </c>
      <c r="O281" s="7">
        <v>1500</v>
      </c>
      <c r="P281" s="7">
        <v>1500</v>
      </c>
      <c r="Q281" s="24">
        <f t="shared" si="4"/>
        <v>0</v>
      </c>
      <c r="R281" s="21">
        <v>43853</v>
      </c>
      <c r="S281" s="7" t="s">
        <v>821</v>
      </c>
    </row>
    <row r="282" spans="1:19" s="10" customFormat="1" ht="25.5">
      <c r="A282" s="6" t="s">
        <v>668</v>
      </c>
      <c r="B282" s="6" t="s">
        <v>762</v>
      </c>
      <c r="C282" s="6" t="s">
        <v>669</v>
      </c>
      <c r="D282" s="7" t="s">
        <v>124</v>
      </c>
      <c r="E282" s="25" t="s">
        <v>804</v>
      </c>
      <c r="F282" s="7" t="s">
        <v>793</v>
      </c>
      <c r="G282" s="26">
        <v>3.278</v>
      </c>
      <c r="H282" s="6" t="s">
        <v>125</v>
      </c>
      <c r="I282" s="6" t="s">
        <v>14</v>
      </c>
      <c r="J282" s="7">
        <v>60</v>
      </c>
      <c r="K282" s="7">
        <v>12.1</v>
      </c>
      <c r="L282" s="8">
        <v>39810</v>
      </c>
      <c r="M282" s="9">
        <v>40278.6</v>
      </c>
      <c r="N282" s="7" t="s">
        <v>15</v>
      </c>
      <c r="O282" s="7">
        <v>73400</v>
      </c>
      <c r="P282" s="7">
        <v>49091</v>
      </c>
      <c r="Q282" s="24">
        <f t="shared" si="4"/>
        <v>24309</v>
      </c>
      <c r="R282" s="21">
        <v>43739</v>
      </c>
      <c r="S282" s="7"/>
    </row>
    <row r="283" spans="1:19" s="10" customFormat="1" ht="12.75">
      <c r="A283" s="6" t="s">
        <v>670</v>
      </c>
      <c r="B283" s="6" t="s">
        <v>671</v>
      </c>
      <c r="C283" s="6" t="s">
        <v>221</v>
      </c>
      <c r="D283" s="7" t="s">
        <v>124</v>
      </c>
      <c r="E283" s="7"/>
      <c r="F283" s="7"/>
      <c r="G283" s="26">
        <v>2.424</v>
      </c>
      <c r="H283" s="6" t="s">
        <v>125</v>
      </c>
      <c r="I283" s="12" t="s">
        <v>69</v>
      </c>
      <c r="J283" s="7">
        <v>60</v>
      </c>
      <c r="K283" s="7">
        <v>12.1</v>
      </c>
      <c r="L283" s="8">
        <v>39951</v>
      </c>
      <c r="M283" s="9">
        <v>0</v>
      </c>
      <c r="N283" s="7" t="s">
        <v>92</v>
      </c>
      <c r="O283" s="7">
        <v>3048</v>
      </c>
      <c r="P283" s="7">
        <v>0</v>
      </c>
      <c r="Q283" s="24">
        <f t="shared" si="4"/>
        <v>3048</v>
      </c>
      <c r="R283" s="21">
        <v>43739</v>
      </c>
      <c r="S283" s="7" t="s">
        <v>711</v>
      </c>
    </row>
    <row r="284" spans="1:19" s="10" customFormat="1" ht="12.75">
      <c r="A284" s="6" t="s">
        <v>672</v>
      </c>
      <c r="B284" s="6" t="s">
        <v>673</v>
      </c>
      <c r="C284" s="6" t="s">
        <v>221</v>
      </c>
      <c r="D284" s="7" t="s">
        <v>124</v>
      </c>
      <c r="E284" s="7"/>
      <c r="F284" s="7"/>
      <c r="G284" s="26">
        <v>2.636</v>
      </c>
      <c r="H284" s="6" t="s">
        <v>125</v>
      </c>
      <c r="I284" s="6" t="s">
        <v>69</v>
      </c>
      <c r="J284" s="7">
        <v>60</v>
      </c>
      <c r="K284" s="7">
        <v>12.1</v>
      </c>
      <c r="L284" s="8">
        <v>39965</v>
      </c>
      <c r="M284" s="9">
        <v>40289.17</v>
      </c>
      <c r="N284" s="7" t="s">
        <v>15</v>
      </c>
      <c r="O284" s="7">
        <v>17500</v>
      </c>
      <c r="P284" s="7">
        <v>13000</v>
      </c>
      <c r="Q284" s="24">
        <f t="shared" si="4"/>
        <v>4500</v>
      </c>
      <c r="R284" s="21">
        <v>43739</v>
      </c>
      <c r="S284" s="7"/>
    </row>
    <row r="285" spans="1:19" s="10" customFormat="1" ht="12.75">
      <c r="A285" s="6" t="s">
        <v>674</v>
      </c>
      <c r="B285" s="6" t="s">
        <v>675</v>
      </c>
      <c r="C285" s="6" t="s">
        <v>273</v>
      </c>
      <c r="D285" s="7" t="s">
        <v>124</v>
      </c>
      <c r="E285" s="7"/>
      <c r="F285" s="7"/>
      <c r="G285" s="26">
        <v>14.0941</v>
      </c>
      <c r="H285" s="6" t="s">
        <v>125</v>
      </c>
      <c r="I285" s="6" t="s">
        <v>69</v>
      </c>
      <c r="J285" s="7">
        <v>60</v>
      </c>
      <c r="K285" s="7">
        <v>6.1</v>
      </c>
      <c r="L285" s="8">
        <v>39649</v>
      </c>
      <c r="M285" s="9">
        <v>39604.04</v>
      </c>
      <c r="N285" s="7" t="s">
        <v>15</v>
      </c>
      <c r="O285" s="7">
        <v>6000</v>
      </c>
      <c r="P285" s="7">
        <v>21</v>
      </c>
      <c r="Q285" s="24">
        <f t="shared" si="4"/>
        <v>5979</v>
      </c>
      <c r="R285" s="21">
        <v>43739</v>
      </c>
      <c r="S285" s="7"/>
    </row>
    <row r="286" spans="1:19" s="10" customFormat="1" ht="12.75">
      <c r="A286" s="6" t="s">
        <v>676</v>
      </c>
      <c r="B286" s="6" t="s">
        <v>677</v>
      </c>
      <c r="C286" s="6" t="s">
        <v>254</v>
      </c>
      <c r="D286" s="7" t="s">
        <v>247</v>
      </c>
      <c r="E286" s="7"/>
      <c r="F286" s="7"/>
      <c r="G286" s="26">
        <v>3.596496</v>
      </c>
      <c r="H286" s="6" t="s">
        <v>13</v>
      </c>
      <c r="I286" s="12" t="s">
        <v>69</v>
      </c>
      <c r="J286" s="7">
        <v>60</v>
      </c>
      <c r="K286" s="7">
        <v>12.1</v>
      </c>
      <c r="L286" s="8">
        <v>39812</v>
      </c>
      <c r="M286" s="9">
        <v>0</v>
      </c>
      <c r="N286" s="7" t="s">
        <v>92</v>
      </c>
      <c r="O286" s="7">
        <v>15792</v>
      </c>
      <c r="P286" s="29">
        <v>0</v>
      </c>
      <c r="Q286" s="24">
        <f t="shared" si="4"/>
        <v>15792</v>
      </c>
      <c r="R286" s="21">
        <v>43739</v>
      </c>
      <c r="S286" s="29" t="s">
        <v>712</v>
      </c>
    </row>
    <row r="287" spans="1:19" s="19" customFormat="1" ht="12.75">
      <c r="A287" s="6" t="s">
        <v>678</v>
      </c>
      <c r="B287" s="6" t="s">
        <v>679</v>
      </c>
      <c r="C287" s="6" t="s">
        <v>254</v>
      </c>
      <c r="D287" s="7" t="s">
        <v>247</v>
      </c>
      <c r="E287" s="7"/>
      <c r="F287" s="7"/>
      <c r="G287" s="26">
        <v>3.89367</v>
      </c>
      <c r="H287" s="6" t="s">
        <v>13</v>
      </c>
      <c r="I287" s="12" t="s">
        <v>69</v>
      </c>
      <c r="J287" s="7">
        <v>60</v>
      </c>
      <c r="K287" s="7">
        <v>12.1</v>
      </c>
      <c r="L287" s="8">
        <v>39777</v>
      </c>
      <c r="M287" s="9">
        <v>39585.66</v>
      </c>
      <c r="N287" s="7" t="s">
        <v>15</v>
      </c>
      <c r="O287" s="7">
        <v>1600</v>
      </c>
      <c r="P287" s="7">
        <v>1482</v>
      </c>
      <c r="Q287" s="24">
        <f t="shared" si="4"/>
        <v>118</v>
      </c>
      <c r="R287" s="21">
        <v>43739</v>
      </c>
      <c r="S287" s="7"/>
    </row>
    <row r="288" spans="1:19" s="19" customFormat="1" ht="25.5">
      <c r="A288" s="6" t="s">
        <v>680</v>
      </c>
      <c r="B288" s="6" t="s">
        <v>681</v>
      </c>
      <c r="C288" s="6" t="s">
        <v>257</v>
      </c>
      <c r="D288" s="7" t="s">
        <v>247</v>
      </c>
      <c r="E288" s="25" t="s">
        <v>802</v>
      </c>
      <c r="F288" s="7" t="s">
        <v>793</v>
      </c>
      <c r="G288" s="26">
        <v>9.021450000000002</v>
      </c>
      <c r="H288" s="6" t="s">
        <v>13</v>
      </c>
      <c r="I288" s="12" t="s">
        <v>14</v>
      </c>
      <c r="J288" s="7">
        <v>60</v>
      </c>
      <c r="K288" s="7">
        <v>12.1</v>
      </c>
      <c r="L288" s="8">
        <v>39837</v>
      </c>
      <c r="M288" s="9">
        <v>39594.72</v>
      </c>
      <c r="N288" s="7" t="s">
        <v>15</v>
      </c>
      <c r="O288" s="7">
        <v>8224</v>
      </c>
      <c r="P288" s="7">
        <v>7712</v>
      </c>
      <c r="Q288" s="24">
        <f t="shared" si="4"/>
        <v>512</v>
      </c>
      <c r="R288" s="21">
        <v>43739</v>
      </c>
      <c r="S288" s="7"/>
    </row>
    <row r="289" spans="1:19" s="19" customFormat="1" ht="25.5">
      <c r="A289" s="6" t="s">
        <v>682</v>
      </c>
      <c r="B289" s="6" t="s">
        <v>763</v>
      </c>
      <c r="C289" s="6" t="s">
        <v>683</v>
      </c>
      <c r="D289" s="7" t="s">
        <v>247</v>
      </c>
      <c r="E289" s="25" t="s">
        <v>802</v>
      </c>
      <c r="F289" s="7" t="s">
        <v>795</v>
      </c>
      <c r="G289" s="26" t="s">
        <v>20</v>
      </c>
      <c r="H289" s="6" t="s">
        <v>13</v>
      </c>
      <c r="I289" s="12" t="s">
        <v>14</v>
      </c>
      <c r="J289" s="7">
        <v>60</v>
      </c>
      <c r="K289" s="7">
        <v>12.1</v>
      </c>
      <c r="L289" s="8">
        <v>39844</v>
      </c>
      <c r="M289" s="9">
        <v>39632.47</v>
      </c>
      <c r="N289" s="7" t="s">
        <v>15</v>
      </c>
      <c r="O289" s="7">
        <v>141488</v>
      </c>
      <c r="P289" s="7">
        <v>119722</v>
      </c>
      <c r="Q289" s="24">
        <f t="shared" si="4"/>
        <v>21766</v>
      </c>
      <c r="R289" s="21">
        <v>43739</v>
      </c>
      <c r="S289" s="7"/>
    </row>
    <row r="290" spans="1:19" s="19" customFormat="1" ht="25.5">
      <c r="A290" s="6" t="s">
        <v>684</v>
      </c>
      <c r="B290" s="6" t="s">
        <v>685</v>
      </c>
      <c r="C290" s="6" t="s">
        <v>257</v>
      </c>
      <c r="D290" s="7" t="s">
        <v>247</v>
      </c>
      <c r="E290" s="25" t="s">
        <v>802</v>
      </c>
      <c r="F290" s="7" t="s">
        <v>793</v>
      </c>
      <c r="G290" s="26">
        <v>8.75145</v>
      </c>
      <c r="H290" s="6" t="s">
        <v>13</v>
      </c>
      <c r="I290" s="12" t="s">
        <v>14</v>
      </c>
      <c r="J290" s="7">
        <v>60</v>
      </c>
      <c r="K290" s="7">
        <v>6.1</v>
      </c>
      <c r="L290" s="8">
        <v>39838</v>
      </c>
      <c r="M290" s="9">
        <v>39632.47</v>
      </c>
      <c r="N290" s="7" t="s">
        <v>15</v>
      </c>
      <c r="O290" s="7">
        <v>36705</v>
      </c>
      <c r="P290" s="7">
        <v>31333</v>
      </c>
      <c r="Q290" s="24">
        <f t="shared" si="4"/>
        <v>5372</v>
      </c>
      <c r="R290" s="21">
        <v>43739</v>
      </c>
      <c r="S290" s="7"/>
    </row>
    <row r="291" spans="1:19" s="19" customFormat="1" ht="25.5">
      <c r="A291" s="6" t="s">
        <v>686</v>
      </c>
      <c r="B291" s="6" t="s">
        <v>687</v>
      </c>
      <c r="C291" s="6" t="s">
        <v>688</v>
      </c>
      <c r="D291" s="7" t="s">
        <v>247</v>
      </c>
      <c r="E291" s="25" t="s">
        <v>798</v>
      </c>
      <c r="F291" s="7" t="s">
        <v>794</v>
      </c>
      <c r="G291" s="26">
        <v>0.028</v>
      </c>
      <c r="H291" s="6" t="s">
        <v>13</v>
      </c>
      <c r="I291" s="12" t="s">
        <v>14</v>
      </c>
      <c r="J291" s="7">
        <v>60</v>
      </c>
      <c r="K291" s="7">
        <v>12.1</v>
      </c>
      <c r="L291" s="8">
        <v>39790</v>
      </c>
      <c r="M291" s="9">
        <v>39585.66</v>
      </c>
      <c r="N291" s="7" t="s">
        <v>15</v>
      </c>
      <c r="O291" s="7">
        <v>2375</v>
      </c>
      <c r="P291" s="7">
        <v>1851</v>
      </c>
      <c r="Q291" s="24">
        <f t="shared" si="4"/>
        <v>524</v>
      </c>
      <c r="R291" s="21">
        <v>43739</v>
      </c>
      <c r="S291" s="7"/>
    </row>
    <row r="292" spans="1:19" s="19" customFormat="1" ht="25.5">
      <c r="A292" s="6" t="s">
        <v>689</v>
      </c>
      <c r="B292" s="6" t="s">
        <v>690</v>
      </c>
      <c r="C292" s="6" t="s">
        <v>691</v>
      </c>
      <c r="D292" s="7" t="s">
        <v>547</v>
      </c>
      <c r="E292" s="25" t="s">
        <v>802</v>
      </c>
      <c r="F292" s="7" t="s">
        <v>793</v>
      </c>
      <c r="G292" s="26" t="s">
        <v>20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39793</v>
      </c>
      <c r="M292" s="9">
        <v>39612.35</v>
      </c>
      <c r="N292" s="7" t="s">
        <v>15</v>
      </c>
      <c r="O292" s="7">
        <v>37752</v>
      </c>
      <c r="P292" s="7">
        <v>35097</v>
      </c>
      <c r="Q292" s="24">
        <f t="shared" si="4"/>
        <v>2655</v>
      </c>
      <c r="R292" s="21">
        <v>43739</v>
      </c>
      <c r="S292" s="7"/>
    </row>
    <row r="293" spans="1:19" s="19" customFormat="1" ht="25.5">
      <c r="A293" s="6" t="s">
        <v>692</v>
      </c>
      <c r="B293" s="6" t="s">
        <v>693</v>
      </c>
      <c r="C293" s="6" t="s">
        <v>691</v>
      </c>
      <c r="D293" s="7" t="s">
        <v>547</v>
      </c>
      <c r="E293" s="25" t="s">
        <v>802</v>
      </c>
      <c r="F293" s="7" t="s">
        <v>793</v>
      </c>
      <c r="G293" s="26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39612.35</v>
      </c>
      <c r="N293" s="7" t="s">
        <v>15</v>
      </c>
      <c r="O293" s="7">
        <v>12217</v>
      </c>
      <c r="P293" s="7">
        <v>7102</v>
      </c>
      <c r="Q293" s="24">
        <f t="shared" si="4"/>
        <v>5115</v>
      </c>
      <c r="R293" s="21">
        <v>43739</v>
      </c>
      <c r="S293" s="7"/>
    </row>
    <row r="294" spans="1:19" s="19" customFormat="1" ht="25.5">
      <c r="A294" s="6" t="s">
        <v>694</v>
      </c>
      <c r="B294" s="6" t="s">
        <v>695</v>
      </c>
      <c r="C294" s="6" t="s">
        <v>691</v>
      </c>
      <c r="D294" s="7" t="s">
        <v>547</v>
      </c>
      <c r="E294" s="25" t="s">
        <v>802</v>
      </c>
      <c r="F294" s="7" t="s">
        <v>793</v>
      </c>
      <c r="G294" s="26" t="s">
        <v>20</v>
      </c>
      <c r="H294" s="6" t="s">
        <v>13</v>
      </c>
      <c r="I294" s="12" t="s">
        <v>14</v>
      </c>
      <c r="J294" s="7">
        <v>60</v>
      </c>
      <c r="K294" s="7">
        <v>12.1</v>
      </c>
      <c r="L294" s="8">
        <v>39793</v>
      </c>
      <c r="M294" s="9">
        <v>39612.35</v>
      </c>
      <c r="N294" s="7" t="s">
        <v>15</v>
      </c>
      <c r="O294" s="7">
        <v>45565</v>
      </c>
      <c r="P294" s="7">
        <v>42786</v>
      </c>
      <c r="Q294" s="24">
        <f t="shared" si="4"/>
        <v>2779</v>
      </c>
      <c r="R294" s="21">
        <v>43739</v>
      </c>
      <c r="S294" s="7"/>
    </row>
    <row r="295" spans="1:19" s="19" customFormat="1" ht="38.25">
      <c r="A295" s="6" t="s">
        <v>696</v>
      </c>
      <c r="B295" s="6" t="s">
        <v>697</v>
      </c>
      <c r="C295" s="6" t="s">
        <v>698</v>
      </c>
      <c r="D295" s="7" t="s">
        <v>547</v>
      </c>
      <c r="E295" s="7"/>
      <c r="F295" s="7"/>
      <c r="G295" s="26">
        <v>11.21809</v>
      </c>
      <c r="H295" s="6" t="s">
        <v>13</v>
      </c>
      <c r="I295" s="12" t="s">
        <v>808</v>
      </c>
      <c r="J295" s="7">
        <v>60</v>
      </c>
      <c r="K295" s="7">
        <v>6.1</v>
      </c>
      <c r="L295" s="8">
        <v>39827</v>
      </c>
      <c r="M295" s="9">
        <v>39612.35</v>
      </c>
      <c r="N295" s="7" t="s">
        <v>15</v>
      </c>
      <c r="O295" s="7">
        <v>60000</v>
      </c>
      <c r="P295" s="7">
        <v>1176</v>
      </c>
      <c r="Q295" s="24">
        <f t="shared" si="4"/>
        <v>58824</v>
      </c>
      <c r="R295" s="21">
        <v>43739</v>
      </c>
      <c r="S295" s="7"/>
    </row>
    <row r="296" spans="1:19" ht="14.25">
      <c r="A296" s="6" t="s">
        <v>699</v>
      </c>
      <c r="B296" s="6" t="s">
        <v>700</v>
      </c>
      <c r="C296" s="6" t="s">
        <v>683</v>
      </c>
      <c r="D296" s="7" t="s">
        <v>247</v>
      </c>
      <c r="E296" s="7"/>
      <c r="F296" s="7"/>
      <c r="G296" s="26">
        <v>13.689</v>
      </c>
      <c r="H296" s="6" t="s">
        <v>13</v>
      </c>
      <c r="I296" s="12" t="s">
        <v>38</v>
      </c>
      <c r="J296" s="7">
        <v>24</v>
      </c>
      <c r="K296" s="7">
        <v>12.1</v>
      </c>
      <c r="L296" s="8">
        <v>39844</v>
      </c>
      <c r="M296" s="9">
        <v>39632.47</v>
      </c>
      <c r="N296" s="7" t="s">
        <v>15</v>
      </c>
      <c r="O296" s="7">
        <v>12000</v>
      </c>
      <c r="P296" s="7">
        <v>7000</v>
      </c>
      <c r="Q296" s="24">
        <f t="shared" si="4"/>
        <v>5000</v>
      </c>
      <c r="R296" s="21">
        <v>43739</v>
      </c>
      <c r="S296" s="7"/>
    </row>
    <row r="297" spans="1:19" ht="25.5">
      <c r="A297" s="6" t="s">
        <v>701</v>
      </c>
      <c r="B297" s="6" t="s">
        <v>702</v>
      </c>
      <c r="C297" s="6" t="s">
        <v>517</v>
      </c>
      <c r="D297" s="7" t="s">
        <v>247</v>
      </c>
      <c r="E297" s="25" t="s">
        <v>798</v>
      </c>
      <c r="F297" s="7" t="s">
        <v>793</v>
      </c>
      <c r="G297" s="26">
        <v>0.8</v>
      </c>
      <c r="H297" s="6" t="s">
        <v>13</v>
      </c>
      <c r="I297" s="12" t="s">
        <v>14</v>
      </c>
      <c r="J297" s="7">
        <v>12</v>
      </c>
      <c r="K297" s="7">
        <v>6.1</v>
      </c>
      <c r="L297" s="8">
        <v>39790</v>
      </c>
      <c r="M297" s="9">
        <v>39716.54</v>
      </c>
      <c r="N297" s="7" t="s">
        <v>15</v>
      </c>
      <c r="O297" s="7">
        <v>3714</v>
      </c>
      <c r="P297" s="7">
        <v>39</v>
      </c>
      <c r="Q297" s="24">
        <f>O297-P297</f>
        <v>3675</v>
      </c>
      <c r="R297" s="21">
        <v>43739</v>
      </c>
      <c r="S297" s="7"/>
    </row>
    <row r="298" spans="1:19" ht="14.25">
      <c r="A298" s="6" t="s">
        <v>769</v>
      </c>
      <c r="B298" s="6" t="s">
        <v>770</v>
      </c>
      <c r="C298" s="6" t="s">
        <v>683</v>
      </c>
      <c r="D298" s="7" t="s">
        <v>247</v>
      </c>
      <c r="E298" s="25"/>
      <c r="F298" s="7"/>
      <c r="G298" s="26">
        <v>13</v>
      </c>
      <c r="H298" s="6" t="s">
        <v>13</v>
      </c>
      <c r="I298" s="12" t="s">
        <v>38</v>
      </c>
      <c r="J298" s="7">
        <v>24</v>
      </c>
      <c r="K298" s="7">
        <v>5.1</v>
      </c>
      <c r="L298" s="8">
        <v>40048</v>
      </c>
      <c r="M298" s="9">
        <v>0</v>
      </c>
      <c r="N298" s="7" t="s">
        <v>15</v>
      </c>
      <c r="O298" s="7">
        <v>3000</v>
      </c>
      <c r="P298" s="7">
        <v>3000</v>
      </c>
      <c r="Q298" s="24">
        <f t="shared" si="4"/>
        <v>0</v>
      </c>
      <c r="R298" s="21">
        <v>43739</v>
      </c>
      <c r="S298" s="7" t="s">
        <v>771</v>
      </c>
    </row>
    <row r="299" spans="1:19" ht="25.5">
      <c r="A299" s="6" t="s">
        <v>805</v>
      </c>
      <c r="B299" s="6" t="s">
        <v>806</v>
      </c>
      <c r="C299" s="6" t="s">
        <v>807</v>
      </c>
      <c r="D299" s="7" t="s">
        <v>247</v>
      </c>
      <c r="E299" s="7" t="s">
        <v>798</v>
      </c>
      <c r="F299" s="7" t="s">
        <v>794</v>
      </c>
      <c r="G299" s="26" t="s">
        <v>20</v>
      </c>
      <c r="H299" s="6" t="s">
        <v>13</v>
      </c>
      <c r="I299" s="12" t="s">
        <v>14</v>
      </c>
      <c r="J299" s="7">
        <v>12</v>
      </c>
      <c r="K299" s="7">
        <v>4.1</v>
      </c>
      <c r="L299" s="8">
        <v>39790</v>
      </c>
      <c r="M299" s="9">
        <v>0</v>
      </c>
      <c r="N299" s="7" t="s">
        <v>15</v>
      </c>
      <c r="O299" s="7">
        <v>3589</v>
      </c>
      <c r="P299" s="7">
        <v>3589</v>
      </c>
      <c r="Q299" s="24">
        <f>O299-P299</f>
        <v>0</v>
      </c>
      <c r="R299" s="21">
        <v>43831</v>
      </c>
      <c r="S299" s="7" t="s">
        <v>809</v>
      </c>
    </row>
  </sheetData>
  <sheetProtection/>
  <autoFilter ref="A4:S299"/>
  <mergeCells count="2">
    <mergeCell ref="A1:S1"/>
    <mergeCell ref="A2:S2"/>
  </mergeCells>
  <conditionalFormatting sqref="R286:R294 O286:O296 O5:S265 O298:O299 Q298:Q299 O267:P285 R267:S285 Q267:Q296">
    <cfRule type="expression" priority="32" dxfId="0">
      <formula>$N5="DISCATO"</formula>
    </cfRule>
  </conditionalFormatting>
  <conditionalFormatting sqref="R295">
    <cfRule type="expression" priority="22" dxfId="0">
      <formula>$N295="DISCATO"</formula>
    </cfRule>
  </conditionalFormatting>
  <conditionalFormatting sqref="S295">
    <cfRule type="expression" priority="20" dxfId="0">
      <formula>$N295="DISCATO"</formula>
    </cfRule>
  </conditionalFormatting>
  <conditionalFormatting sqref="R296">
    <cfRule type="expression" priority="19" dxfId="0">
      <formula>$N296="DISCATO"</formula>
    </cfRule>
  </conditionalFormatting>
  <conditionalFormatting sqref="S296">
    <cfRule type="expression" priority="18" dxfId="0">
      <formula>$N296="DISCATO"</formula>
    </cfRule>
  </conditionalFormatting>
  <conditionalFormatting sqref="R298:R299">
    <cfRule type="expression" priority="16" dxfId="0">
      <formula>$N298="DISCATO"</formula>
    </cfRule>
  </conditionalFormatting>
  <conditionalFormatting sqref="S298:S299">
    <cfRule type="expression" priority="15" dxfId="0">
      <formula>$N298="DISCATO"</formula>
    </cfRule>
  </conditionalFormatting>
  <conditionalFormatting sqref="A90 A5:N11 A55:B89 A91:B265 C55:N265 A17:N54 A14:N15 A267:N286">
    <cfRule type="expression" priority="10" dxfId="0">
      <formula>$N5="DISCATO"</formula>
    </cfRule>
  </conditionalFormatting>
  <conditionalFormatting sqref="B90">
    <cfRule type="expression" priority="9" dxfId="0">
      <formula>$N90="DISCATO"</formula>
    </cfRule>
  </conditionalFormatting>
  <conditionalFormatting sqref="A16:N16">
    <cfRule type="expression" priority="8" dxfId="0">
      <formula>$N16="DISCATO"</formula>
    </cfRule>
  </conditionalFormatting>
  <conditionalFormatting sqref="A12:N12">
    <cfRule type="expression" priority="7" dxfId="0">
      <formula>$N12="DISCATO"</formula>
    </cfRule>
  </conditionalFormatting>
  <conditionalFormatting sqref="A13:N13">
    <cfRule type="expression" priority="6" dxfId="0">
      <formula>$N13="DISCATO"</formula>
    </cfRule>
  </conditionalFormatting>
  <conditionalFormatting sqref="O297 Q297">
    <cfRule type="expression" priority="5" dxfId="0">
      <formula>$N297="DISCATO"</formula>
    </cfRule>
  </conditionalFormatting>
  <conditionalFormatting sqref="R297">
    <cfRule type="expression" priority="4" dxfId="0">
      <formula>$N297="DISCATO"</formula>
    </cfRule>
  </conditionalFormatting>
  <conditionalFormatting sqref="S297">
    <cfRule type="expression" priority="3" dxfId="0">
      <formula>$N297="DISCATO"</formula>
    </cfRule>
  </conditionalFormatting>
  <conditionalFormatting sqref="O266:S266">
    <cfRule type="expression" priority="2" dxfId="0">
      <formula>$N266="DISCATO"</formula>
    </cfRule>
  </conditionalFormatting>
  <conditionalFormatting sqref="A266:N266">
    <cfRule type="expression" priority="1" dxfId="0">
      <formula>$N266="DISCATO"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1"/>
  <headerFooter>
    <oddFooter>&amp;CPagina &amp;P di &amp;N</oddFooter>
  </headerFooter>
  <rowBreaks count="1" manualBreakCount="1">
    <brk id="1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2020-01-03T09:53:32Z</cp:lastPrinted>
  <dcterms:created xsi:type="dcterms:W3CDTF">2015-06-29T12:16:56Z</dcterms:created>
  <dcterms:modified xsi:type="dcterms:W3CDTF">2020-01-31T08:48:14Z</dcterms:modified>
  <cp:category/>
  <cp:version/>
  <cp:contentType/>
  <cp:contentStatus/>
</cp:coreProperties>
</file>