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gispa\netshare\Commerciale\PCS convenzionale\2024\"/>
    </mc:Choice>
  </mc:AlternateContent>
  <bookViews>
    <workbookView xWindow="0" yWindow="0" windowWidth="28800" windowHeight="12225"/>
  </bookViews>
  <sheets>
    <sheet name="31.01.2024" sheetId="1" r:id="rId1"/>
  </sheets>
  <externalReferences>
    <externalReference r:id="rId2"/>
  </externalReferences>
  <definedNames>
    <definedName name="_xlnm._FilterDatabase" localSheetId="0" hidden="1">'31.01.2024'!$A$4:$F$109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G8" i="1"/>
  <c r="H27" i="1"/>
  <c r="G27" i="1"/>
  <c r="H84" i="1"/>
  <c r="G84" i="1"/>
  <c r="H103" i="1"/>
  <c r="G103" i="1"/>
  <c r="H85" i="1"/>
  <c r="G85" i="1"/>
  <c r="H86" i="1"/>
  <c r="G86" i="1"/>
  <c r="H9" i="1"/>
  <c r="G9" i="1"/>
  <c r="H17" i="1"/>
  <c r="G17" i="1"/>
  <c r="H37" i="1"/>
  <c r="G37" i="1"/>
  <c r="H108" i="1"/>
  <c r="G108" i="1"/>
  <c r="H77" i="1"/>
  <c r="G77" i="1"/>
  <c r="H76" i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H68" i="1"/>
  <c r="G68" i="1"/>
  <c r="H67" i="1"/>
  <c r="G67" i="1"/>
  <c r="H66" i="1"/>
  <c r="G66" i="1"/>
  <c r="H38" i="1"/>
  <c r="G38" i="1"/>
  <c r="H25" i="1"/>
  <c r="G25" i="1"/>
  <c r="H97" i="1"/>
  <c r="G97" i="1"/>
  <c r="H82" i="1"/>
  <c r="G82" i="1"/>
  <c r="H78" i="1"/>
  <c r="G78" i="1"/>
  <c r="H69" i="1"/>
  <c r="G69" i="1"/>
  <c r="H100" i="1"/>
  <c r="G100" i="1"/>
  <c r="H43" i="1"/>
  <c r="G43" i="1"/>
  <c r="H13" i="1"/>
  <c r="G13" i="1"/>
  <c r="H10" i="1"/>
  <c r="G10" i="1"/>
  <c r="H6" i="1"/>
  <c r="G6" i="1"/>
  <c r="H5" i="1"/>
  <c r="G5" i="1"/>
  <c r="H107" i="1"/>
  <c r="G107" i="1"/>
  <c r="H105" i="1"/>
  <c r="G105" i="1"/>
  <c r="H104" i="1"/>
  <c r="G104" i="1"/>
  <c r="H15" i="1"/>
  <c r="G15" i="1"/>
  <c r="H16" i="1"/>
  <c r="G16" i="1"/>
  <c r="H11" i="1"/>
  <c r="G11" i="1"/>
  <c r="H55" i="1"/>
  <c r="G55" i="1"/>
  <c r="H58" i="1"/>
  <c r="G58" i="1"/>
  <c r="H59" i="1"/>
  <c r="G59" i="1"/>
  <c r="H65" i="1"/>
  <c r="G65" i="1"/>
  <c r="H7" i="1"/>
  <c r="G7" i="1"/>
  <c r="H14" i="1"/>
  <c r="G14" i="1"/>
  <c r="H35" i="1"/>
  <c r="G35" i="1"/>
  <c r="H54" i="1"/>
  <c r="G54" i="1"/>
  <c r="H83" i="1"/>
  <c r="G83" i="1"/>
  <c r="H34" i="1"/>
  <c r="G34" i="1"/>
  <c r="H24" i="1"/>
  <c r="G24" i="1"/>
  <c r="H109" i="1"/>
  <c r="G109" i="1"/>
  <c r="H106" i="1"/>
  <c r="G106" i="1"/>
  <c r="H102" i="1"/>
  <c r="G102" i="1"/>
  <c r="H101" i="1"/>
  <c r="G101" i="1"/>
  <c r="H99" i="1"/>
  <c r="G99" i="1"/>
  <c r="H98" i="1"/>
  <c r="G98" i="1"/>
  <c r="H96" i="1"/>
  <c r="G96" i="1"/>
  <c r="H95" i="1"/>
  <c r="G95" i="1"/>
  <c r="H94" i="1"/>
  <c r="G94" i="1"/>
  <c r="H93" i="1"/>
  <c r="G93" i="1"/>
  <c r="H92" i="1"/>
  <c r="G92" i="1"/>
  <c r="H91" i="1"/>
  <c r="G91" i="1"/>
  <c r="H90" i="1"/>
  <c r="G90" i="1"/>
  <c r="H89" i="1"/>
  <c r="G89" i="1"/>
  <c r="H88" i="1"/>
  <c r="G88" i="1"/>
  <c r="H87" i="1"/>
  <c r="G87" i="1"/>
  <c r="H81" i="1"/>
  <c r="G81" i="1"/>
  <c r="H80" i="1"/>
  <c r="G80" i="1"/>
  <c r="H79" i="1"/>
  <c r="G79" i="1"/>
  <c r="H64" i="1"/>
  <c r="G64" i="1"/>
  <c r="H63" i="1"/>
  <c r="G63" i="1"/>
  <c r="H62" i="1"/>
  <c r="G62" i="1"/>
  <c r="H61" i="1"/>
  <c r="G61" i="1"/>
  <c r="H60" i="1"/>
  <c r="G60" i="1"/>
  <c r="H57" i="1"/>
  <c r="G57" i="1"/>
  <c r="H56" i="1"/>
  <c r="G56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2" i="1"/>
  <c r="G42" i="1"/>
  <c r="H41" i="1"/>
  <c r="G41" i="1"/>
  <c r="H40" i="1"/>
  <c r="G40" i="1"/>
  <c r="H39" i="1"/>
  <c r="G39" i="1"/>
  <c r="H36" i="1"/>
  <c r="G36" i="1"/>
  <c r="H33" i="1"/>
  <c r="G33" i="1"/>
  <c r="H32" i="1"/>
  <c r="G32" i="1"/>
  <c r="H31" i="1"/>
  <c r="G31" i="1"/>
  <c r="H30" i="1"/>
  <c r="G30" i="1"/>
  <c r="H29" i="1"/>
  <c r="G29" i="1"/>
  <c r="H28" i="1"/>
  <c r="G28" i="1"/>
  <c r="H26" i="1"/>
  <c r="G26" i="1"/>
  <c r="H23" i="1"/>
  <c r="G23" i="1"/>
  <c r="H22" i="1"/>
  <c r="G22" i="1"/>
  <c r="H21" i="1"/>
  <c r="G21" i="1"/>
  <c r="H20" i="1"/>
  <c r="G20" i="1"/>
  <c r="H19" i="1"/>
  <c r="G19" i="1"/>
  <c r="H18" i="1"/>
  <c r="G18" i="1"/>
  <c r="H12" i="1"/>
  <c r="G12" i="1"/>
</calcChain>
</file>

<file path=xl/sharedStrings.xml><?xml version="1.0" encoding="utf-8"?>
<sst xmlns="http://schemas.openxmlformats.org/spreadsheetml/2006/main" count="433" uniqueCount="319">
  <si>
    <t>POTERE CALORIFICO SUPERIORE CONVENZIONALE PER IMPIANTI DI DISTRIBUZIONE</t>
  </si>
  <si>
    <t>ai sensi della Delibera 138/04 come modificata dalla Delibera ARG/gas 180/11</t>
  </si>
  <si>
    <t>PCS Convenzionale MWh/Sm3</t>
  </si>
  <si>
    <t>PCS Convenzionale MJ/Sm3</t>
  </si>
  <si>
    <t>Impianto di Distribuzione</t>
  </si>
  <si>
    <t>Denominazione</t>
  </si>
  <si>
    <t>Comune</t>
  </si>
  <si>
    <t>Provincia</t>
  </si>
  <si>
    <t>Potere Calorifico Convenzionale [MW/sm³]</t>
  </si>
  <si>
    <t>Potere Calorifico Convenzionale [Mj/sm³]</t>
  </si>
  <si>
    <t>RIFERITO ALL'ANNO 2023</t>
  </si>
  <si>
    <t>nuovi pool 
ANNO 2022</t>
  </si>
  <si>
    <t>CEL00000111D</t>
  </si>
  <si>
    <t>IMPIANTO DI TORANO NUOVO</t>
  </si>
  <si>
    <t>ANCARANO</t>
  </si>
  <si>
    <t>TERAMO</t>
  </si>
  <si>
    <t>CEL00000118DA</t>
  </si>
  <si>
    <t>IMPIANTO DI CASTIGNANO</t>
  </si>
  <si>
    <t>CASTEL DI LAMA</t>
  </si>
  <si>
    <t>ASCOLI PICENO</t>
  </si>
  <si>
    <t>CEL00000200DA</t>
  </si>
  <si>
    <t>IMPIANTO DI TERAMO</t>
  </si>
  <si>
    <t>CEL00000210DA</t>
  </si>
  <si>
    <t>IMPIANTO DI CELLINO BASCIANO</t>
  </si>
  <si>
    <t>BASCIANO CELLINO ATTANASIO</t>
  </si>
  <si>
    <t>CEL00000212D</t>
  </si>
  <si>
    <t>IMPIANTO DI CASTEL CASTAGNA</t>
  </si>
  <si>
    <t>COLLEDARA</t>
  </si>
  <si>
    <t>CEL00000213D</t>
  </si>
  <si>
    <t>IMPIANTO DI ISOLA DEL GRAN SASSO</t>
  </si>
  <si>
    <t>ISOLA DEL GRAN SASSO D'ITALIA</t>
  </si>
  <si>
    <t>CEL00000214D</t>
  </si>
  <si>
    <t>IMPIANTO DI CASTELLI</t>
  </si>
  <si>
    <t>CASTELLI</t>
  </si>
  <si>
    <t>CEL00000351D</t>
  </si>
  <si>
    <t>IMPIANTO DI SANTOPADRE</t>
  </si>
  <si>
    <t>SANTOPADRE</t>
  </si>
  <si>
    <t>FROSINONE</t>
  </si>
  <si>
    <t>CEL00400117D</t>
  </si>
  <si>
    <t>IMPIANTO DI FORCE CON COMUNANZA E AMANDOLA</t>
  </si>
  <si>
    <t>MONTEDINOVE</t>
  </si>
  <si>
    <t>CEL00400315D</t>
  </si>
  <si>
    <t>IMPIANTO DI FONTECHIARI</t>
  </si>
  <si>
    <t>FONTECHIARI</t>
  </si>
  <si>
    <t>CEL00400320D</t>
  </si>
  <si>
    <t>IMPIANTO DI PESCOSOLIDO</t>
  </si>
  <si>
    <t>PESCOSOLIDO</t>
  </si>
  <si>
    <t>CEL00400325D</t>
  </si>
  <si>
    <t>IMPIANTO DI CANISTRO</t>
  </si>
  <si>
    <t>CANISTRO</t>
  </si>
  <si>
    <t>L'AQUILA</t>
  </si>
  <si>
    <t>CEL00400326D</t>
  </si>
  <si>
    <t>IMPIANTO DI CIVITELLA ROVETO</t>
  </si>
  <si>
    <t>CIVITELLA ROVETO</t>
  </si>
  <si>
    <t>PADOVA</t>
  </si>
  <si>
    <t>CEL00400332D</t>
  </si>
  <si>
    <t>IMPIANTO DI BALSORANO</t>
  </si>
  <si>
    <t>BALSORANO</t>
  </si>
  <si>
    <t>GAR00009550D</t>
  </si>
  <si>
    <t>IMPIANTO DI GARAGUSO</t>
  </si>
  <si>
    <t>GARAGUSO</t>
  </si>
  <si>
    <t>MATERA</t>
  </si>
  <si>
    <t>SGM00000296DA</t>
  </si>
  <si>
    <t>IMPIANTO DI VEROLI-FROSINONE</t>
  </si>
  <si>
    <t>SGM00000301DA</t>
  </si>
  <si>
    <t>IMPIANTO DI ARPINO</t>
  </si>
  <si>
    <t>ARPINO</t>
  </si>
  <si>
    <t>SGM00000310DA</t>
  </si>
  <si>
    <t>IMPIANTO DI CEPRANO</t>
  </si>
  <si>
    <t>CEPRANO</t>
  </si>
  <si>
    <t>SGM00000317DA</t>
  </si>
  <si>
    <t>IMPIANTO DI CECCANO</t>
  </si>
  <si>
    <t>CECCANO</t>
  </si>
  <si>
    <t>SGM00000319D</t>
  </si>
  <si>
    <t>IMPIANTO DI ANAGNI SAN BARTOLOMEO</t>
  </si>
  <si>
    <t>ANAGNI</t>
  </si>
  <si>
    <t>SGM00000321D</t>
  </si>
  <si>
    <t>IMPIANTO DI MONTE SAN GIOVANNI CAMPANO</t>
  </si>
  <si>
    <t>MONTE SAN GIOVANNI CAMPANO</t>
  </si>
  <si>
    <t>SGM00000322D</t>
  </si>
  <si>
    <t>IMPIANTO DI FIUGGI</t>
  </si>
  <si>
    <t>FIUGGI</t>
  </si>
  <si>
    <t>SGM00000323D</t>
  </si>
  <si>
    <t>IMPIANTO DI CERVARO</t>
  </si>
  <si>
    <t>CERVARO</t>
  </si>
  <si>
    <t>SGM00000324D</t>
  </si>
  <si>
    <t>IMPIANTO DI PATRICA</t>
  </si>
  <si>
    <t>PATRICA</t>
  </si>
  <si>
    <t>SGM00000325D</t>
  </si>
  <si>
    <t>IMPIANTO DI ACUTO</t>
  </si>
  <si>
    <t>ACUTO</t>
  </si>
  <si>
    <t>SGM00000326D</t>
  </si>
  <si>
    <t>IMPIANTO DI SGURGOLA</t>
  </si>
  <si>
    <t>SGURGOLA</t>
  </si>
  <si>
    <t>SGM00000327D</t>
  </si>
  <si>
    <t>IMPIANTO DI ROCCASECCA</t>
  </si>
  <si>
    <t>ROCCASECCA</t>
  </si>
  <si>
    <t>SGM00000328D</t>
  </si>
  <si>
    <t>IMPIANTO DI COLFELICE</t>
  </si>
  <si>
    <t>COLFELICE</t>
  </si>
  <si>
    <t>SGM00000330D</t>
  </si>
  <si>
    <t>IMPIANTO DI PIEDIMONTE SAN GERMANO</t>
  </si>
  <si>
    <t>PIEDIMONTE SAN GERMANO</t>
  </si>
  <si>
    <t>SGM00000370D</t>
  </si>
  <si>
    <t>IMPIANTO DI AMBITO DI ISERNIA</t>
  </si>
  <si>
    <t>ISERNIA</t>
  </si>
  <si>
    <t>SGM00000371D</t>
  </si>
  <si>
    <t>AMBITO DI VENAFRO</t>
  </si>
  <si>
    <t>VENAFRO</t>
  </si>
  <si>
    <t>SGM00000374D</t>
  </si>
  <si>
    <t>IMPIANTO DI ROCCHETTA AL VOLTURNO</t>
  </si>
  <si>
    <t>ROCCHETTA A VOLTURNO</t>
  </si>
  <si>
    <t>SGM00000375D</t>
  </si>
  <si>
    <t>IMPIANTO DI COLLI AL VOLTURNO</t>
  </si>
  <si>
    <t>COLLI A VOLTURNO</t>
  </si>
  <si>
    <t>SGM00000376D</t>
  </si>
  <si>
    <t>IMPIANTO DI SESTO CAMPANO</t>
  </si>
  <si>
    <t>SESTO CAMPANO</t>
  </si>
  <si>
    <t>SGM00000377D</t>
  </si>
  <si>
    <t>IMPIANTO DI MONTAQUILA</t>
  </si>
  <si>
    <t>MONTAQUILA</t>
  </si>
  <si>
    <t>SGM00000378D</t>
  </si>
  <si>
    <t>IMPIANTO DI CERRO AL VOLTURNO</t>
  </si>
  <si>
    <t>CERRO AL VOLTURNO</t>
  </si>
  <si>
    <t>SGM00000393D</t>
  </si>
  <si>
    <t>IMPIANTO DI PESCHE</t>
  </si>
  <si>
    <t>PETTORANELLO DEL MOLISE</t>
  </si>
  <si>
    <t>SGM00000394DA</t>
  </si>
  <si>
    <t>IMPIANTO DI GUARDIALFIERA</t>
  </si>
  <si>
    <t>GUARDIALFIERA</t>
  </si>
  <si>
    <t>CAMPOBASSO</t>
  </si>
  <si>
    <t>SGM00000413D</t>
  </si>
  <si>
    <t>AMBITO DI BOJANO</t>
  </si>
  <si>
    <t>BOJANO</t>
  </si>
  <si>
    <t>SGM00000456D</t>
  </si>
  <si>
    <t>IMPIANTO DI SAN PAOLO DI CIVITATE</t>
  </si>
  <si>
    <t>SAN PAOLO DI CIVITATE</t>
  </si>
  <si>
    <t xml:space="preserve">FOGGIA </t>
  </si>
  <si>
    <t>SGM00400009D</t>
  </si>
  <si>
    <t>IMPIANTO DI ARCE</t>
  </si>
  <si>
    <t>ARCE</t>
  </si>
  <si>
    <t>SGM00400303D</t>
  </si>
  <si>
    <t>IMPIANTO DI RIPI</t>
  </si>
  <si>
    <t>RIPI</t>
  </si>
  <si>
    <t>SGM00400304D</t>
  </si>
  <si>
    <t>IMPIANTO DI TORRICE</t>
  </si>
  <si>
    <t>TORRICE</t>
  </si>
  <si>
    <t>SGM00400305D</t>
  </si>
  <si>
    <t>IMPIANTO DI COLLEFERRO</t>
  </si>
  <si>
    <t>COLLEFERRO</t>
  </si>
  <si>
    <t>ROMA</t>
  </si>
  <si>
    <t>SGM00400306D</t>
  </si>
  <si>
    <t>IMPIANTO DI SUPINO</t>
  </si>
  <si>
    <t>SUPINO</t>
  </si>
  <si>
    <t>SGM00400308D</t>
  </si>
  <si>
    <t>IMPIANTO DI POFI</t>
  </si>
  <si>
    <t>POFI</t>
  </si>
  <si>
    <t>SGM00400309D</t>
  </si>
  <si>
    <t>IMPIANTO DI ARNARA</t>
  </si>
  <si>
    <t>ARNARA</t>
  </si>
  <si>
    <t>SGM00400311D</t>
  </si>
  <si>
    <t>IMPIANTO DI ANAGNI (1° PRESA)</t>
  </si>
  <si>
    <t>SGM00400313D</t>
  </si>
  <si>
    <t>IMPIANTO DI AQUINO</t>
  </si>
  <si>
    <t>CASTROCIELO</t>
  </si>
  <si>
    <t>SGM00700100D</t>
  </si>
  <si>
    <t>IMPIANTO DI SAN VITTORE DEL LAZIO</t>
  </si>
  <si>
    <t>SAN VITTORE DEL LAZIO</t>
  </si>
  <si>
    <t>SGM00700300D</t>
  </si>
  <si>
    <t>IMPIANTO DI LARINO 2 pr.</t>
  </si>
  <si>
    <t>LARINO</t>
  </si>
  <si>
    <t>SGM00700410DA</t>
  </si>
  <si>
    <t>IMPIANTO DI TERMOLI 1-2 pr.</t>
  </si>
  <si>
    <t>TERMOLI</t>
  </si>
  <si>
    <t>SGM00700412D</t>
  </si>
  <si>
    <t>IMPIANTO DI LARINO 1 pr.</t>
  </si>
  <si>
    <t>SGM00700503D</t>
  </si>
  <si>
    <t>IMPIANTO DI SAN NICANDRO GARGANICO</t>
  </si>
  <si>
    <t>APRICENA</t>
  </si>
  <si>
    <t>SGM00700518D</t>
  </si>
  <si>
    <t>IMPIANTO DI BAGNOLI DEL TRIGNO</t>
  </si>
  <si>
    <t>BAGNOLI DEL TRIGNO</t>
  </si>
  <si>
    <t>CEL00000300D</t>
  </si>
  <si>
    <t>IMPIANTO DI NOTARESCO</t>
  </si>
  <si>
    <t>NOTARESCO</t>
  </si>
  <si>
    <t>CEL00400500D</t>
  </si>
  <si>
    <t>IMPIANTO DI PESCARA NORD</t>
  </si>
  <si>
    <t>PESCARA</t>
  </si>
  <si>
    <t>SGM00000416D</t>
  </si>
  <si>
    <t xml:space="preserve">IMPIANTO DI PETACCIATO </t>
  </si>
  <si>
    <t xml:space="preserve">PETACCIATO </t>
  </si>
  <si>
    <t>SGM00000331D</t>
  </si>
  <si>
    <t>IMPIANTO DI PALIANO</t>
  </si>
  <si>
    <t>PALIANO</t>
  </si>
  <si>
    <t>COL00001000DA</t>
  </si>
  <si>
    <t>IMPIANTO DI CRESPIGNAGA</t>
  </si>
  <si>
    <t>MASER
CROCETTA DEL MONTELLO
MASER
PEDEROBBA
SAN ZENONE</t>
  </si>
  <si>
    <t>TREVISO</t>
  </si>
  <si>
    <t>CEL00000113D</t>
  </si>
  <si>
    <t>IMPIANTO DI ASCOLI PICENO</t>
  </si>
  <si>
    <t>CEL00000101DA</t>
  </si>
  <si>
    <t>IMPIANTO DI OFFIDA</t>
  </si>
  <si>
    <t>OFFIDA</t>
  </si>
  <si>
    <t>SGM00000379D</t>
  </si>
  <si>
    <t xml:space="preserve">IMPIANTO DI FROSOLONE </t>
  </si>
  <si>
    <t>FROSOLONE</t>
  </si>
  <si>
    <t>SGM00000373D</t>
  </si>
  <si>
    <t xml:space="preserve">IMPIANTO DI MONTERODUNI </t>
  </si>
  <si>
    <t>MONTERODUNI</t>
  </si>
  <si>
    <t>SGM00000372D</t>
  </si>
  <si>
    <t>IMPIANTO DI POZZILLI</t>
  </si>
  <si>
    <t>POZZILLI</t>
  </si>
  <si>
    <t>SGM00000369D</t>
  </si>
  <si>
    <t>IMPIANTO DI SANT'AGAPITO</t>
  </si>
  <si>
    <t>SANT'AGAPITO</t>
  </si>
  <si>
    <t>CEL00000107D</t>
  </si>
  <si>
    <t>IMPIANTO DI BELLANTE</t>
  </si>
  <si>
    <t>BELLANTE</t>
  </si>
  <si>
    <t>CEL00000115D</t>
  </si>
  <si>
    <t>IMPIANTO DI SANT'OMERO</t>
  </si>
  <si>
    <t>SANT'OMERO</t>
  </si>
  <si>
    <t>CEL00000114DA</t>
  </si>
  <si>
    <t>IMPIANTO DI FERMO</t>
  </si>
  <si>
    <t>FERMO</t>
  </si>
  <si>
    <t>SGM00700501D</t>
  </si>
  <si>
    <t>IMPIANTO DI APRICENA</t>
  </si>
  <si>
    <t>SGM00700502D</t>
  </si>
  <si>
    <t>IMPIANTO DI POGGIO IMPERIALE</t>
  </si>
  <si>
    <t>SGM00700505D</t>
  </si>
  <si>
    <t>IMPIANTO DI ZONA IND.LE ASI</t>
  </si>
  <si>
    <t>LUCERA</t>
  </si>
  <si>
    <t>CEL00000002D</t>
  </si>
  <si>
    <t>IMPIANTO DI MONTEFINO</t>
  </si>
  <si>
    <t>MONTEFINO</t>
  </si>
  <si>
    <t>CEL00000100D</t>
  </si>
  <si>
    <t>IMPIANTO DI RIPATRANSONE</t>
  </si>
  <si>
    <t>RIPATRANSONE</t>
  </si>
  <si>
    <t>CEL00000106DA</t>
  </si>
  <si>
    <t>IMPIANTO DI ANCARANO CAMPLI</t>
  </si>
  <si>
    <t>ANCARANO CAMPLI</t>
  </si>
  <si>
    <t>CEL00000112D</t>
  </si>
  <si>
    <t>IMPIANTO DI ANCARANO</t>
  </si>
  <si>
    <t>SGM00000318D</t>
  </si>
  <si>
    <t>IMPIANTO DI CASSINO</t>
  </si>
  <si>
    <t>CASSINO</t>
  </si>
  <si>
    <t>SGM00700329DA</t>
  </si>
  <si>
    <t>SGM00000383D</t>
  </si>
  <si>
    <t>IMPIANTO DI S. PIETRO INFINE</t>
  </si>
  <si>
    <t>S. PIETRO INFINE</t>
  </si>
  <si>
    <t>CASERTA</t>
  </si>
  <si>
    <t>SGM00000392D</t>
  </si>
  <si>
    <t>IMPIANTO DI VINCHIATURO</t>
  </si>
  <si>
    <t>VINCHIATURO</t>
  </si>
  <si>
    <t>SGM00000415DA</t>
  </si>
  <si>
    <t>IMPIANTO DI CAMPOBASSO</t>
  </si>
  <si>
    <t>SGM00400319D</t>
  </si>
  <si>
    <t>CEL00000350D</t>
  </si>
  <si>
    <t>IMPIANTO DI MORINO</t>
  </si>
  <si>
    <t>MORINO</t>
  </si>
  <si>
    <t>SGM00000282D</t>
  </si>
  <si>
    <t>AGGLOMERATO INDUSTRIALE DI BOJANO</t>
  </si>
  <si>
    <t>SGM00000380D</t>
  </si>
  <si>
    <t>IMPIANTO DI TORELLA DEL SANNIO</t>
  </si>
  <si>
    <t>TORELLA DEL SANNIO</t>
  </si>
  <si>
    <t>SGM00000381D</t>
  </si>
  <si>
    <t>IMPIANTO DI MOLISE</t>
  </si>
  <si>
    <t>MOLISE</t>
  </si>
  <si>
    <t>SGM00000382D</t>
  </si>
  <si>
    <t>IMPIANTO DI PETRELLA TIFERNINA</t>
  </si>
  <si>
    <t>PETRELLA TIFERNINA</t>
  </si>
  <si>
    <t>SGM00000384D</t>
  </si>
  <si>
    <t>IMPIANTO DI RIPALIMOSANI</t>
  </si>
  <si>
    <t>RIPALIMOSANI</t>
  </si>
  <si>
    <t>SGM00000385D</t>
  </si>
  <si>
    <t>IMPIANTO DI CASTROPIGNANO</t>
  </si>
  <si>
    <t>CASTROPIGNANO</t>
  </si>
  <si>
    <t>SGM00000386D</t>
  </si>
  <si>
    <t>IMPIANTO DI CAMPOLIETO</t>
  </si>
  <si>
    <t>CAMPOLIETO</t>
  </si>
  <si>
    <t>SGM00000387D</t>
  </si>
  <si>
    <t>IMPIANTO DI CASTELLINO DEL BIFERNO</t>
  </si>
  <si>
    <t>CASTELLINO DEL BIFERNO</t>
  </si>
  <si>
    <t>SGM00000388D</t>
  </si>
  <si>
    <t>IMPIANTO DI MIRABELLO SANNITICO</t>
  </si>
  <si>
    <t>MIRABELLO SANNITICO</t>
  </si>
  <si>
    <t>SGM00000389D</t>
  </si>
  <si>
    <t>IMPIANTO DI LUCITO</t>
  </si>
  <si>
    <t>LUCITO</t>
  </si>
  <si>
    <t>SGM00000390D</t>
  </si>
  <si>
    <t>IMPIANTO DI MONTAGANO</t>
  </si>
  <si>
    <t>MONTAGANO</t>
  </si>
  <si>
    <t>SGM00000391D</t>
  </si>
  <si>
    <t>IMPIANTO DI MATRICE</t>
  </si>
  <si>
    <t>MATRICE</t>
  </si>
  <si>
    <t>SGM00700513D</t>
  </si>
  <si>
    <t>IMPIANTO DI LUCITO ZONA P.I.P.</t>
  </si>
  <si>
    <t>POZ00700509D</t>
  </si>
  <si>
    <t>CEL00000117D</t>
  </si>
  <si>
    <t>IMPIANTO DI MONTE URANO</t>
  </si>
  <si>
    <t>MONTE URANO</t>
  </si>
  <si>
    <t>CEL00000105D</t>
  </si>
  <si>
    <t>IMPIANTO DI CASTEL DI LAMA</t>
  </si>
  <si>
    <t>SGM00000455D</t>
  </si>
  <si>
    <t>IMPIANTO DI SAN SEVERO</t>
  </si>
  <si>
    <t>SAN SEVERO</t>
  </si>
  <si>
    <t>SGM00000454D</t>
  </si>
  <si>
    <t>IMPIANTO DI SERRACAPRIOLA</t>
  </si>
  <si>
    <t>SERRACAPRIOLA</t>
  </si>
  <si>
    <t>SGM00700413D</t>
  </si>
  <si>
    <t>IMPIANTO DI RIPABOTTONI</t>
  </si>
  <si>
    <t>RIPABOTTONI</t>
  </si>
  <si>
    <t>SGM00000417D</t>
  </si>
  <si>
    <t>IMPIANTO DI BOJANO</t>
  </si>
  <si>
    <t>CEL00400116DA</t>
  </si>
  <si>
    <t>IMPIANTO DI PORTO SAN GIORGIO</t>
  </si>
  <si>
    <t>PORTO SAN GIORGIO</t>
  </si>
  <si>
    <t>CEL00000103D</t>
  </si>
  <si>
    <t>IMPIANTO DI CASTORANO</t>
  </si>
  <si>
    <t>CASTORANO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</si>
</sst>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0.000"/>
  </numFmts>
  <fonts count="7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Century Gothic"/>
      <family val="2"/>
    </font>
    <font>
      <b/>
      <sz val="9"/>
      <name val="Calibri Light"/>
      <family val="1"/>
      <scheme val="major"/>
    </font>
    <font>
      <b/>
      <sz val="11"/>
      <name val="Arial"/>
      <family val="2"/>
    </font>
    <font>
      <b/>
      <sz val="10"/>
      <name val="Calibri Light"/>
      <family val="1"/>
      <scheme val="major"/>
    </font>
    <font>
      <sz val="9"/>
      <name val="Calibri Light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3" xfId="1" applyFont="1" applyFill="1" applyBorder="1" applyAlignment="1">
      <alignment horizontal="left" vertical="center" wrapText="1"/>
    </xf>
    <xf numFmtId="0" fontId="5" fillId="0" borderId="4" xfId="1" applyFont="1" applyBorder="1" applyAlignment="1">
      <alignment horizontal="left" vertical="center" wrapText="1"/>
    </xf>
    <xf numFmtId="0" fontId="5" fillId="0" borderId="5" xfId="1" applyFont="1" applyBorder="1" applyAlignment="1">
      <alignment horizontal="left" vertical="center" wrapText="1"/>
    </xf>
    <xf numFmtId="0" fontId="5" fillId="0" borderId="6" xfId="1" applyFont="1" applyBorder="1" applyAlignment="1">
      <alignment horizontal="left" vertical="center" wrapText="1"/>
    </xf>
    <xf numFmtId="0" fontId="6" fillId="0" borderId="7" xfId="1" applyFont="1" applyFill="1" applyBorder="1" applyAlignment="1">
      <alignment vertical="center" wrapText="1"/>
    </xf>
    <xf numFmtId="0" fontId="6" fillId="0" borderId="7" xfId="1" applyFont="1" applyBorder="1" applyAlignment="1">
      <alignment vertical="center" wrapText="1"/>
    </xf>
    <xf numFmtId="164" fontId="6" fillId="0" borderId="7" xfId="1" applyNumberFormat="1" applyFont="1" applyBorder="1" applyAlignment="1">
      <alignment vertical="center" wrapText="1"/>
    </xf>
    <xf numFmtId="165" fontId="6" fillId="0" borderId="7" xfId="1" applyNumberFormat="1" applyFont="1" applyBorder="1" applyAlignment="1">
      <alignment vertical="center" wrapText="1"/>
    </xf>
    <xf numFmtId="0" fontId="6" fillId="0" borderId="1" xfId="1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2" fontId="0" fillId="0" borderId="0" xfId="0" applyNumberFormat="1" applyAlignment="1">
      <alignment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2">
    <cellStyle name="Normale" xfId="0" builtinId="0"/>
    <cellStyle name="Normale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cs_convenzionale_calcol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.01.2024 -no formule "/>
      <sheetName val="31.01.2024 -formule"/>
      <sheetName val="Foglio1"/>
    </sheetNames>
    <sheetDataSet>
      <sheetData sheetId="0"/>
      <sheetData sheetId="1"/>
      <sheetData sheetId="2">
        <row r="1">
          <cell r="A1" t="str">
            <v>Codice PDR</v>
          </cell>
          <cell r="B1" t="str">
            <v>Denominazione</v>
          </cell>
          <cell r="C1" t="str">
            <v>Comune</v>
          </cell>
          <cell r="D1" t="str">
            <v>Provincia</v>
          </cell>
          <cell r="E1" t="str">
            <v>PCS (Mwh)</v>
          </cell>
          <cell r="F1" t="str">
            <v>PCS (MJ)</v>
          </cell>
          <cell r="G1" t="str">
            <v xml:space="preserve">nuovi pool </v>
          </cell>
          <cell r="H1" t="str">
            <v>nuovi pool</v>
          </cell>
          <cell r="I1" t="str">
            <v>MWh=MJ/3600</v>
          </cell>
        </row>
        <row r="2">
          <cell r="A2" t="str">
            <v>CEL00000111D</v>
          </cell>
          <cell r="B2" t="str">
            <v>IMPIANTO DI TORANO NUOVO</v>
          </cell>
          <cell r="C2" t="str">
            <v>ANCARANO</v>
          </cell>
          <cell r="D2" t="str">
            <v>TERAMO</v>
          </cell>
          <cell r="E2">
            <v>1.113663E-2</v>
          </cell>
          <cell r="F2">
            <v>40.091867999999998</v>
          </cell>
          <cell r="I2" t="str">
            <v>MJ=MWh*3600</v>
          </cell>
        </row>
        <row r="3">
          <cell r="A3" t="str">
            <v>CEL00000118DA</v>
          </cell>
          <cell r="B3" t="str">
            <v>IMPIANTO DI CASTIGNANO</v>
          </cell>
          <cell r="C3" t="str">
            <v>CASTEL DI LAMA</v>
          </cell>
          <cell r="D3" t="str">
            <v>ASCOLI PICENO</v>
          </cell>
          <cell r="E3">
            <v>1.113663E-2</v>
          </cell>
          <cell r="F3">
            <v>40.091867999999998</v>
          </cell>
        </row>
        <row r="4">
          <cell r="A4" t="str">
            <v>CEL00000200DA</v>
          </cell>
          <cell r="B4" t="str">
            <v>IMPIANTO DI TERAMO</v>
          </cell>
          <cell r="C4" t="str">
            <v>TERAMO</v>
          </cell>
          <cell r="D4" t="str">
            <v>TERAMO</v>
          </cell>
          <cell r="E4">
            <v>1.10214339E-2</v>
          </cell>
          <cell r="F4">
            <v>39.677162039999999</v>
          </cell>
        </row>
        <row r="5">
          <cell r="A5" t="str">
            <v>CEL00000210DA</v>
          </cell>
          <cell r="B5" t="str">
            <v>IMPIANTO DI CELLINO BASCIANO</v>
          </cell>
          <cell r="C5" t="str">
            <v>BASCIANO CELLINO ATTANASIO</v>
          </cell>
          <cell r="D5" t="str">
            <v>TERAMO</v>
          </cell>
          <cell r="E5">
            <v>1.10235395E-2</v>
          </cell>
          <cell r="F5">
            <v>39.684742200000002</v>
          </cell>
        </row>
        <row r="6">
          <cell r="A6" t="str">
            <v>CEL00000212D</v>
          </cell>
          <cell r="B6" t="str">
            <v>IMPIANTO DI CASTEL CASTAGNA</v>
          </cell>
          <cell r="C6" t="str">
            <v>COLLEDARA</v>
          </cell>
          <cell r="D6" t="str">
            <v>TERAMO</v>
          </cell>
          <cell r="E6">
            <v>1.113663E-2</v>
          </cell>
          <cell r="F6">
            <v>40.091867999999998</v>
          </cell>
        </row>
        <row r="7">
          <cell r="A7" t="str">
            <v>CEL00000213D</v>
          </cell>
          <cell r="B7" t="str">
            <v>IMPIANTO DI ISOLA DEL GRAN SASSO</v>
          </cell>
          <cell r="C7" t="str">
            <v>ISOLA DEL GRAN SASSO D'ITALIA</v>
          </cell>
          <cell r="D7" t="str">
            <v>TERAMO</v>
          </cell>
          <cell r="E7">
            <v>1.113663E-2</v>
          </cell>
          <cell r="F7">
            <v>40.091867999999998</v>
          </cell>
        </row>
        <row r="8">
          <cell r="A8" t="str">
            <v>CEL00000214D</v>
          </cell>
          <cell r="B8" t="str">
            <v>IMPIANTO DI CASTELLI</v>
          </cell>
          <cell r="C8" t="str">
            <v>CASTELLI</v>
          </cell>
          <cell r="D8" t="str">
            <v>TERAMO</v>
          </cell>
          <cell r="E8">
            <v>1.113663E-2</v>
          </cell>
          <cell r="F8">
            <v>40.091867999999998</v>
          </cell>
        </row>
        <row r="9">
          <cell r="A9" t="str">
            <v>CEL00000351D</v>
          </cell>
          <cell r="B9" t="str">
            <v>IMPIANTO DI SANTOPADRE</v>
          </cell>
          <cell r="C9" t="str">
            <v>SANTOPADRE</v>
          </cell>
          <cell r="D9" t="str">
            <v>FROSINONE</v>
          </cell>
          <cell r="E9">
            <v>1.1091934499999999E-2</v>
          </cell>
          <cell r="F9">
            <v>39.930964199999998</v>
          </cell>
        </row>
        <row r="10">
          <cell r="A10" t="str">
            <v>CEL00400117D</v>
          </cell>
          <cell r="B10" t="str">
            <v>IMPIANTO DI FORCE CON COMUNANZA E AMANDOLA</v>
          </cell>
          <cell r="C10" t="str">
            <v>MONTEDINOVE</v>
          </cell>
          <cell r="D10" t="str">
            <v>ASCOLI PICENO</v>
          </cell>
          <cell r="E10">
            <v>1.113663E-2</v>
          </cell>
          <cell r="F10">
            <v>40.091867999999998</v>
          </cell>
        </row>
        <row r="11">
          <cell r="A11" t="str">
            <v>CEL00400315D</v>
          </cell>
          <cell r="B11" t="str">
            <v>IMPIANTO DI FONTECHIARI</v>
          </cell>
          <cell r="C11" t="str">
            <v>FONTECHIARI</v>
          </cell>
          <cell r="D11" t="str">
            <v>FROSINONE</v>
          </cell>
          <cell r="E11">
            <v>1.10834006E-2</v>
          </cell>
          <cell r="F11">
            <v>39.900242159999998</v>
          </cell>
        </row>
        <row r="12">
          <cell r="A12" t="str">
            <v>CEL00400320D</v>
          </cell>
          <cell r="B12" t="str">
            <v>IMPIANTO DI PESCOSOLIDO</v>
          </cell>
          <cell r="C12" t="str">
            <v>PESCOSOLIDO</v>
          </cell>
          <cell r="D12" t="str">
            <v>FROSINONE</v>
          </cell>
          <cell r="E12">
            <v>1.10910985E-2</v>
          </cell>
          <cell r="F12">
            <v>39.9279546</v>
          </cell>
        </row>
        <row r="13">
          <cell r="A13" t="str">
            <v>CEL00400325D</v>
          </cell>
          <cell r="B13" t="str">
            <v>IMPIANTO DI CANISTRO</v>
          </cell>
          <cell r="C13" t="str">
            <v>CANISTRO</v>
          </cell>
          <cell r="D13" t="str">
            <v>L'AQUILA</v>
          </cell>
          <cell r="E13">
            <v>1.1152169999999999E-2</v>
          </cell>
          <cell r="F13">
            <v>40.147812000000002</v>
          </cell>
        </row>
        <row r="14">
          <cell r="A14" t="str">
            <v>CEL00400326D</v>
          </cell>
          <cell r="B14" t="str">
            <v>IMPIANTO DI CIVITELLA ROVETO</v>
          </cell>
          <cell r="C14" t="str">
            <v>CIVITELLA ROVETO</v>
          </cell>
          <cell r="D14" t="str">
            <v>PADOVA</v>
          </cell>
          <cell r="E14">
            <v>1.1152169999999999E-2</v>
          </cell>
          <cell r="F14">
            <v>40.147812000000002</v>
          </cell>
        </row>
        <row r="15">
          <cell r="A15" t="str">
            <v>CEL00400332D</v>
          </cell>
          <cell r="B15" t="str">
            <v>IMPIANTO DI BALSORANO</v>
          </cell>
          <cell r="C15" t="str">
            <v>BALSORANO</v>
          </cell>
          <cell r="D15" t="str">
            <v>L'AQUILA</v>
          </cell>
          <cell r="E15">
            <v>1.1152169999999999E-2</v>
          </cell>
          <cell r="F15">
            <v>40.147812000000002</v>
          </cell>
        </row>
        <row r="16">
          <cell r="A16" t="str">
            <v>GAR00009550D</v>
          </cell>
          <cell r="B16" t="str">
            <v>IMPIANTO DI GARAGUSO</v>
          </cell>
          <cell r="C16" t="str">
            <v>GARAGUSO</v>
          </cell>
          <cell r="D16" t="str">
            <v>MATERA</v>
          </cell>
          <cell r="E16">
            <v>1.0467000000000001E-2</v>
          </cell>
          <cell r="F16">
            <v>37.681199999999997</v>
          </cell>
        </row>
        <row r="17">
          <cell r="A17" t="str">
            <v>SGM00000296DA</v>
          </cell>
          <cell r="B17" t="str">
            <v>IMPIANTO DI VEROLI-FROSINONE</v>
          </cell>
          <cell r="C17" t="str">
            <v>FROSINONE</v>
          </cell>
          <cell r="D17" t="str">
            <v>FROSINONE</v>
          </cell>
          <cell r="E17">
            <v>1.1095494500000001E-2</v>
          </cell>
          <cell r="F17">
            <v>39.943780240000002</v>
          </cell>
          <cell r="G17">
            <v>1.1148389999999999E-2</v>
          </cell>
          <cell r="H17">
            <v>40.134203999999997</v>
          </cell>
        </row>
        <row r="18">
          <cell r="A18" t="str">
            <v>SGM00000301DA</v>
          </cell>
          <cell r="B18" t="str">
            <v>IMPIANTO DI ARPINO</v>
          </cell>
          <cell r="C18" t="str">
            <v>ARPINO</v>
          </cell>
          <cell r="D18" t="str">
            <v>FROSINONE</v>
          </cell>
          <cell r="E18">
            <v>1.10879563E-2</v>
          </cell>
          <cell r="F18">
            <v>39.916642680000002</v>
          </cell>
        </row>
        <row r="19">
          <cell r="A19" t="str">
            <v>SGM00000310DA</v>
          </cell>
          <cell r="B19" t="str">
            <v>IMPIANTO DI CEPRANO</v>
          </cell>
          <cell r="C19" t="str">
            <v>CEPRANO</v>
          </cell>
          <cell r="D19" t="str">
            <v>FROSINONE</v>
          </cell>
          <cell r="E19">
            <v>1.1094752899999999E-2</v>
          </cell>
          <cell r="F19">
            <v>39.941110440000003</v>
          </cell>
        </row>
        <row r="20">
          <cell r="A20" t="str">
            <v>SGM00000317DA</v>
          </cell>
          <cell r="B20" t="str">
            <v>IMPIANTO DI CECCANO</v>
          </cell>
          <cell r="C20" t="str">
            <v>CECCANO</v>
          </cell>
          <cell r="D20" t="str">
            <v>FROSINONE</v>
          </cell>
          <cell r="E20">
            <v>1.1094721E-2</v>
          </cell>
          <cell r="F20">
            <v>39.940995600000001</v>
          </cell>
        </row>
        <row r="21">
          <cell r="A21" t="str">
            <v>SGM00000319D</v>
          </cell>
          <cell r="B21" t="str">
            <v>IMPIANTO DI ANAGNI SAN BARTOLOMEO</v>
          </cell>
          <cell r="C21" t="str">
            <v>ANAGNI</v>
          </cell>
          <cell r="D21" t="str">
            <v>FROSINONE</v>
          </cell>
          <cell r="E21">
            <v>1.10917697E-2</v>
          </cell>
          <cell r="F21">
            <v>39.930370920000001</v>
          </cell>
        </row>
        <row r="22">
          <cell r="A22" t="str">
            <v>SGM00000321D</v>
          </cell>
          <cell r="B22" t="str">
            <v>IMPIANTO DI MONTE SAN GIOVANNI CAMPANO</v>
          </cell>
          <cell r="C22" t="str">
            <v>MONTE SAN GIOVANNI CAMPANO</v>
          </cell>
          <cell r="D22" t="str">
            <v>FROSINONE</v>
          </cell>
          <cell r="E22">
            <v>1.10925433E-2</v>
          </cell>
          <cell r="F22">
            <v>39.933155880000001</v>
          </cell>
        </row>
        <row r="23">
          <cell r="A23" t="str">
            <v>SGM00000322D</v>
          </cell>
          <cell r="B23" t="str">
            <v>IMPIANTO DI FIUGGI</v>
          </cell>
          <cell r="C23" t="str">
            <v>FIUGGI</v>
          </cell>
          <cell r="D23" t="str">
            <v>FROSINONE</v>
          </cell>
          <cell r="E23">
            <v>1.10877662E-2</v>
          </cell>
          <cell r="F23">
            <v>39.915958320000001</v>
          </cell>
        </row>
        <row r="24">
          <cell r="A24" t="str">
            <v>SGM00000323D</v>
          </cell>
          <cell r="B24" t="str">
            <v>IMPIANTO DI CERVARO</v>
          </cell>
          <cell r="C24" t="str">
            <v>CERVARO</v>
          </cell>
          <cell r="D24" t="str">
            <v>FROSINONE</v>
          </cell>
          <cell r="E24">
            <v>1.1182973000000001E-2</v>
          </cell>
          <cell r="F24">
            <v>40.258702800000002</v>
          </cell>
        </row>
        <row r="25">
          <cell r="A25" t="str">
            <v>SGM00000324D</v>
          </cell>
          <cell r="B25" t="str">
            <v>IMPIANTO DI PATRICA</v>
          </cell>
          <cell r="C25" t="str">
            <v>PATRICA</v>
          </cell>
          <cell r="D25" t="str">
            <v>FROSINONE</v>
          </cell>
          <cell r="E25">
            <v>1.10921504E-2</v>
          </cell>
          <cell r="F25">
            <v>39.931741440000003</v>
          </cell>
        </row>
        <row r="26">
          <cell r="A26" t="str">
            <v>SGM00000325D</v>
          </cell>
          <cell r="B26" t="str">
            <v>IMPIANTO DI ACUTO</v>
          </cell>
          <cell r="C26" t="str">
            <v>ACUTO</v>
          </cell>
          <cell r="D26" t="str">
            <v>FROSINONE</v>
          </cell>
          <cell r="E26">
            <v>1.10896424E-2</v>
          </cell>
          <cell r="F26">
            <v>39.92271264</v>
          </cell>
        </row>
        <row r="27">
          <cell r="A27" t="str">
            <v>SGM00000326D</v>
          </cell>
          <cell r="B27" t="str">
            <v>IMPIANTO DI SGURGOLA</v>
          </cell>
          <cell r="C27" t="str">
            <v>SGURGOLA</v>
          </cell>
          <cell r="D27" t="str">
            <v>FROSINONE</v>
          </cell>
          <cell r="E27">
            <v>1.10965982E-2</v>
          </cell>
          <cell r="F27">
            <v>39.947753519999999</v>
          </cell>
        </row>
        <row r="28">
          <cell r="A28" t="str">
            <v>SGM00000327D</v>
          </cell>
          <cell r="B28" t="str">
            <v>IMPIANTO DI ROCCASECCA</v>
          </cell>
          <cell r="C28" t="str">
            <v>ROCCASECCA</v>
          </cell>
          <cell r="D28" t="str">
            <v>FROSINONE</v>
          </cell>
          <cell r="E28">
            <v>1.1093824299999999E-2</v>
          </cell>
          <cell r="F28">
            <v>39.937767479999998</v>
          </cell>
        </row>
        <row r="29">
          <cell r="A29" t="str">
            <v>SGM00000328D</v>
          </cell>
          <cell r="B29" t="str">
            <v>IMPIANTO DI COLFELICE</v>
          </cell>
          <cell r="C29" t="str">
            <v>COLFELICE</v>
          </cell>
          <cell r="D29" t="str">
            <v>FROSINONE</v>
          </cell>
          <cell r="E29">
            <v>1.10952931E-2</v>
          </cell>
          <cell r="F29">
            <v>39.94305516</v>
          </cell>
        </row>
        <row r="30">
          <cell r="A30" t="str">
            <v>SGM00000330D</v>
          </cell>
          <cell r="B30" t="str">
            <v>IMPIANTO DI PIEDIMONTE SAN GERMANO</v>
          </cell>
          <cell r="C30" t="str">
            <v>PIEDIMONTE SAN GERMANO</v>
          </cell>
          <cell r="D30" t="str">
            <v>FROSINONE</v>
          </cell>
          <cell r="E30">
            <v>1.1169098000000001E-2</v>
          </cell>
          <cell r="F30">
            <v>40.208752799999999</v>
          </cell>
        </row>
        <row r="31">
          <cell r="A31" t="str">
            <v>SGM00000370D</v>
          </cell>
          <cell r="B31" t="str">
            <v>IMPIANTO DI AMBITO DI ISERNIA</v>
          </cell>
          <cell r="C31" t="str">
            <v>ISERNIA</v>
          </cell>
          <cell r="D31" t="str">
            <v>ISERNIA</v>
          </cell>
          <cell r="E31">
            <v>1.1095954599999999E-2</v>
          </cell>
          <cell r="F31">
            <v>39.945436559999997</v>
          </cell>
        </row>
        <row r="32">
          <cell r="A32" t="str">
            <v>SGM00000371D</v>
          </cell>
          <cell r="B32" t="str">
            <v>AMBITO DI VENAFRO</v>
          </cell>
          <cell r="C32" t="str">
            <v>VENAFRO</v>
          </cell>
          <cell r="D32" t="str">
            <v>ISERNIA</v>
          </cell>
          <cell r="E32">
            <v>1.11054593E-2</v>
          </cell>
          <cell r="F32">
            <v>39.979653480000003</v>
          </cell>
        </row>
        <row r="33">
          <cell r="A33" t="str">
            <v>SGM00000374D</v>
          </cell>
          <cell r="B33" t="str">
            <v>IMPIANTO DI ROCCHETTA AL VOLTURNO</v>
          </cell>
          <cell r="C33" t="str">
            <v>ROCCHETTA A VOLTURNO</v>
          </cell>
          <cell r="D33" t="str">
            <v>ISERNIA</v>
          </cell>
          <cell r="E33">
            <v>1.1182973000000001E-2</v>
          </cell>
          <cell r="F33">
            <v>40.258702800000002</v>
          </cell>
        </row>
        <row r="34">
          <cell r="A34" t="str">
            <v>SGM00000375D</v>
          </cell>
          <cell r="B34" t="str">
            <v>IMPIANTO DI COLLI AL VOLTURNO</v>
          </cell>
          <cell r="C34" t="str">
            <v>COLLI A VOLTURNO</v>
          </cell>
          <cell r="D34" t="str">
            <v>ISERNIA</v>
          </cell>
          <cell r="E34">
            <v>1.1182973000000001E-2</v>
          </cell>
          <cell r="F34">
            <v>40.258702800000002</v>
          </cell>
        </row>
        <row r="35">
          <cell r="A35" t="str">
            <v>SGM00000376D</v>
          </cell>
          <cell r="B35" t="str">
            <v>IMPIANTO DI SESTO CAMPANO</v>
          </cell>
          <cell r="C35" t="str">
            <v>SESTO CAMPANO</v>
          </cell>
          <cell r="D35" t="str">
            <v>ISERNIA</v>
          </cell>
          <cell r="E35">
            <v>1.1182973000000001E-2</v>
          </cell>
          <cell r="F35">
            <v>40.258702800000002</v>
          </cell>
        </row>
        <row r="36">
          <cell r="A36" t="str">
            <v>SGM00000377D</v>
          </cell>
          <cell r="B36" t="str">
            <v>IMPIANTO DI MONTAQUILA</v>
          </cell>
          <cell r="C36" t="str">
            <v>MONTAQUILA</v>
          </cell>
          <cell r="D36" t="str">
            <v>ISERNIA</v>
          </cell>
          <cell r="E36">
            <v>1.1182973000000001E-2</v>
          </cell>
          <cell r="F36">
            <v>40.258702800000002</v>
          </cell>
        </row>
        <row r="37">
          <cell r="A37" t="str">
            <v>SGM00000378D</v>
          </cell>
          <cell r="B37" t="str">
            <v>IMPIANTO DI CERRO AL VOLTURNO</v>
          </cell>
          <cell r="C37" t="str">
            <v>CERRO AL VOLTURNO</v>
          </cell>
          <cell r="D37" t="str">
            <v>ISERNIA</v>
          </cell>
          <cell r="E37">
            <v>1.1182973000000001E-2</v>
          </cell>
          <cell r="F37">
            <v>40.258702800000002</v>
          </cell>
        </row>
        <row r="38">
          <cell r="A38" t="str">
            <v>SGM00000393D</v>
          </cell>
          <cell r="B38" t="str">
            <v>IMPIANTO DI PESCHE</v>
          </cell>
          <cell r="C38" t="str">
            <v>PETTORANELLO DEL MOLISE</v>
          </cell>
          <cell r="D38" t="str">
            <v>ISERNIA</v>
          </cell>
          <cell r="E38">
            <v>1.1146065E-2</v>
          </cell>
          <cell r="F38">
            <v>40.125833999999998</v>
          </cell>
        </row>
        <row r="39">
          <cell r="A39" t="str">
            <v>SGM00000394DA</v>
          </cell>
          <cell r="B39" t="str">
            <v>IMPIANTO DI GUARDIALFIERA</v>
          </cell>
          <cell r="C39" t="str">
            <v>GUARDIALFIERA</v>
          </cell>
          <cell r="D39" t="str">
            <v>CAMPOBASSO</v>
          </cell>
          <cell r="E39">
            <v>1.11060598E-2</v>
          </cell>
          <cell r="F39">
            <v>39.981815279999999</v>
          </cell>
        </row>
        <row r="40">
          <cell r="A40" t="str">
            <v>SGM00000413D</v>
          </cell>
          <cell r="B40" t="str">
            <v>AMBITO DI BOJANO</v>
          </cell>
          <cell r="C40" t="str">
            <v>BOJANO</v>
          </cell>
          <cell r="D40" t="str">
            <v>CAMPOBASSO</v>
          </cell>
          <cell r="E40">
            <v>1.1095474899999999E-2</v>
          </cell>
          <cell r="F40">
            <v>39.943709640000002</v>
          </cell>
        </row>
        <row r="41">
          <cell r="A41" t="str">
            <v>SGM00000456D</v>
          </cell>
          <cell r="B41" t="str">
            <v>IMPIANTO DI SAN PAOLO DI CIVITATE</v>
          </cell>
          <cell r="C41" t="str">
            <v>SAN PAOLO DI CIVITATE</v>
          </cell>
          <cell r="D41" t="str">
            <v xml:space="preserve">FOGGIA </v>
          </cell>
          <cell r="E41">
            <v>1.1156887000000001E-2</v>
          </cell>
          <cell r="F41">
            <v>40.164793199999998</v>
          </cell>
        </row>
        <row r="42">
          <cell r="A42" t="str">
            <v>SGM00400009D</v>
          </cell>
          <cell r="B42" t="str">
            <v>IMPIANTO DI ARCE</v>
          </cell>
          <cell r="C42" t="str">
            <v>ARCE</v>
          </cell>
          <cell r="D42" t="str">
            <v>FROSINONE</v>
          </cell>
          <cell r="E42">
            <v>1.1094825799999999E-2</v>
          </cell>
          <cell r="F42">
            <v>39.941372880000003</v>
          </cell>
        </row>
        <row r="43">
          <cell r="A43" t="str">
            <v>SGM00400303D</v>
          </cell>
          <cell r="B43" t="str">
            <v>IMPIANTO DI RIPI</v>
          </cell>
          <cell r="C43" t="str">
            <v>RIPI</v>
          </cell>
          <cell r="D43" t="str">
            <v>FROSINONE</v>
          </cell>
          <cell r="E43">
            <v>1.10955575E-2</v>
          </cell>
          <cell r="F43">
            <v>39.944006999999999</v>
          </cell>
        </row>
        <row r="44">
          <cell r="A44" t="str">
            <v>SGM00400304D</v>
          </cell>
          <cell r="B44" t="str">
            <v>IMPIANTO DI TORRICE</v>
          </cell>
          <cell r="C44" t="str">
            <v>TORRICE</v>
          </cell>
          <cell r="D44" t="str">
            <v>FROSINONE</v>
          </cell>
          <cell r="E44">
            <v>1.10958976E-2</v>
          </cell>
          <cell r="F44">
            <v>39.945231360000001</v>
          </cell>
        </row>
        <row r="45">
          <cell r="A45" t="str">
            <v>SGM00400305D</v>
          </cell>
          <cell r="B45" t="str">
            <v>IMPIANTO DI COLLEFERRO</v>
          </cell>
          <cell r="C45" t="str">
            <v>COLLEFERRO</v>
          </cell>
          <cell r="D45" t="str">
            <v>ROMA</v>
          </cell>
          <cell r="E45">
            <v>1.10940498E-2</v>
          </cell>
          <cell r="F45">
            <v>39.938579279999999</v>
          </cell>
        </row>
        <row r="46">
          <cell r="A46" t="str">
            <v>SGM00400306D</v>
          </cell>
          <cell r="B46" t="str">
            <v>IMPIANTO DI SUPINO</v>
          </cell>
          <cell r="C46" t="str">
            <v>SUPINO</v>
          </cell>
          <cell r="D46" t="str">
            <v>FROSINONE</v>
          </cell>
          <cell r="E46">
            <v>1.1094365300000001E-2</v>
          </cell>
          <cell r="F46">
            <v>39.939715079999999</v>
          </cell>
        </row>
        <row r="47">
          <cell r="A47" t="str">
            <v>SGM00400308D</v>
          </cell>
          <cell r="B47" t="str">
            <v>IMPIANTO DI POFI</v>
          </cell>
          <cell r="C47" t="str">
            <v>POFI</v>
          </cell>
          <cell r="D47" t="str">
            <v>FROSINONE</v>
          </cell>
          <cell r="E47">
            <v>1.1095518400000001E-2</v>
          </cell>
          <cell r="F47">
            <v>39.943866239999998</v>
          </cell>
        </row>
        <row r="48">
          <cell r="A48" t="str">
            <v>SGM00400309D</v>
          </cell>
          <cell r="B48" t="str">
            <v>IMPIANTO DI ARNARA</v>
          </cell>
          <cell r="C48" t="str">
            <v>ARNARA</v>
          </cell>
          <cell r="D48" t="str">
            <v>FROSINONE</v>
          </cell>
          <cell r="E48">
            <v>1.10977764E-2</v>
          </cell>
          <cell r="F48">
            <v>39.95199504</v>
          </cell>
        </row>
        <row r="49">
          <cell r="A49" t="str">
            <v>SGM00400311D</v>
          </cell>
          <cell r="B49" t="str">
            <v>IMPIANTO DI ANAGNI (1° PRESA)</v>
          </cell>
          <cell r="C49" t="str">
            <v>ANAGNI</v>
          </cell>
          <cell r="D49" t="str">
            <v>FROSINONE</v>
          </cell>
          <cell r="E49">
            <v>1.10965699E-2</v>
          </cell>
          <cell r="F49">
            <v>39.947651639999997</v>
          </cell>
        </row>
        <row r="50">
          <cell r="A50" t="str">
            <v>SGM00400313D</v>
          </cell>
          <cell r="B50" t="str">
            <v>IMPIANTO DI AQUINO</v>
          </cell>
          <cell r="C50" t="str">
            <v>CASTROCIELO</v>
          </cell>
          <cell r="D50" t="str">
            <v>FROSINONE</v>
          </cell>
          <cell r="E50">
            <v>1.1097726299999999E-2</v>
          </cell>
          <cell r="F50">
            <v>39.951814679999998</v>
          </cell>
        </row>
        <row r="51">
          <cell r="A51" t="str">
            <v>SGM00700100D</v>
          </cell>
          <cell r="B51" t="str">
            <v>IMPIANTO DI SAN VITTORE DEL LAZIO</v>
          </cell>
          <cell r="C51" t="str">
            <v>SAN VITTORE DEL LAZIO</v>
          </cell>
          <cell r="D51" t="str">
            <v>FROSINONE</v>
          </cell>
          <cell r="E51">
            <v>1.1182973000000001E-2</v>
          </cell>
          <cell r="F51">
            <v>40.258702800000002</v>
          </cell>
        </row>
        <row r="52">
          <cell r="A52" t="str">
            <v>SGM00700300D</v>
          </cell>
          <cell r="B52" t="str">
            <v>IMPIANTO DI LARINO 2 pr.</v>
          </cell>
          <cell r="C52" t="str">
            <v>LARINO</v>
          </cell>
          <cell r="D52" t="str">
            <v>CAMPOBASSO</v>
          </cell>
          <cell r="E52">
            <v>1.11039617E-2</v>
          </cell>
          <cell r="F52">
            <v>39.974262119999999</v>
          </cell>
        </row>
        <row r="53">
          <cell r="A53" t="str">
            <v>SGM00700410DA</v>
          </cell>
          <cell r="B53" t="str">
            <v>IMPIANTO DI TERMOLI 1-2 pr.</v>
          </cell>
          <cell r="C53" t="str">
            <v>TERMOLI</v>
          </cell>
          <cell r="D53" t="str">
            <v>CAMPOBASSO</v>
          </cell>
          <cell r="E53">
            <v>1.1106278299999999E-2</v>
          </cell>
          <cell r="F53">
            <v>39.982601879999997</v>
          </cell>
        </row>
        <row r="54">
          <cell r="A54" t="str">
            <v>SGM00700412D</v>
          </cell>
          <cell r="B54" t="str">
            <v>IMPIANTO DI LARINO 1 pr.</v>
          </cell>
          <cell r="C54" t="str">
            <v>LARINO</v>
          </cell>
          <cell r="D54" t="str">
            <v>CAMPOBASSO</v>
          </cell>
          <cell r="E54">
            <v>1.1106427E-2</v>
          </cell>
          <cell r="F54">
            <v>39.983137200000002</v>
          </cell>
        </row>
        <row r="55">
          <cell r="A55" t="str">
            <v>SGM00700503D</v>
          </cell>
          <cell r="B55" t="str">
            <v>IMPIANTO DI SAN NICANDRO GARGANICO</v>
          </cell>
          <cell r="C55" t="str">
            <v>APRICENA</v>
          </cell>
          <cell r="D55" t="str">
            <v xml:space="preserve">FOGGIA </v>
          </cell>
          <cell r="E55">
            <v>1.1085326E-2</v>
          </cell>
          <cell r="F55">
            <v>39.9071736</v>
          </cell>
        </row>
        <row r="56">
          <cell r="A56" t="str">
            <v>SGM00700518D</v>
          </cell>
          <cell r="B56" t="str">
            <v>IMPIANTO DI BAGNOLI DEL TRIGNO</v>
          </cell>
          <cell r="C56" t="str">
            <v>BAGNOLI DEL TRIGNO</v>
          </cell>
          <cell r="D56" t="str">
            <v>ISERNIA</v>
          </cell>
          <cell r="E56">
            <v>1.1156887000000001E-2</v>
          </cell>
          <cell r="F56">
            <v>40.164793199999998</v>
          </cell>
        </row>
        <row r="57">
          <cell r="A57" t="str">
            <v>CEL00000300D</v>
          </cell>
          <cell r="B57" t="str">
            <v>IMPIANTO DI NOTARESCO</v>
          </cell>
          <cell r="C57" t="str">
            <v>NOTARESCO</v>
          </cell>
          <cell r="D57" t="str">
            <v>TERAMO</v>
          </cell>
          <cell r="E57">
            <v>1.1081522999999999E-2</v>
          </cell>
          <cell r="F57">
            <v>39.893482800000001</v>
          </cell>
        </row>
        <row r="58">
          <cell r="A58" t="str">
            <v>CEL00400500D</v>
          </cell>
          <cell r="B58" t="str">
            <v>IMPIANTO DI PESCARA NORD</v>
          </cell>
          <cell r="C58" t="str">
            <v>PESCARA</v>
          </cell>
          <cell r="D58" t="str">
            <v>PESCARA</v>
          </cell>
          <cell r="E58">
            <v>1.1094704E-2</v>
          </cell>
          <cell r="F58">
            <v>39.940934400000003</v>
          </cell>
        </row>
        <row r="59">
          <cell r="A59" t="str">
            <v>SGM00000416D</v>
          </cell>
          <cell r="B59" t="str">
            <v xml:space="preserve">IMPIANTO DI PETACCIATO </v>
          </cell>
          <cell r="C59" t="str">
            <v xml:space="preserve">PETACCIATO </v>
          </cell>
          <cell r="D59" t="str">
            <v>CAMPOBASSO</v>
          </cell>
          <cell r="E59">
            <v>1.1040523E-2</v>
          </cell>
          <cell r="F59">
            <v>39.745882799999997</v>
          </cell>
        </row>
        <row r="60">
          <cell r="A60" t="str">
            <v>SGM00000331D</v>
          </cell>
          <cell r="B60" t="str">
            <v>IMPIANTO DI PALIANO</v>
          </cell>
          <cell r="C60" t="str">
            <v>PALIANO</v>
          </cell>
          <cell r="D60" t="str">
            <v>FROSINONE</v>
          </cell>
          <cell r="E60">
            <v>1.1099180833333333E-2</v>
          </cell>
          <cell r="F60">
            <v>39.957051</v>
          </cell>
        </row>
        <row r="61">
          <cell r="A61" t="str">
            <v>COL00001000DA</v>
          </cell>
          <cell r="B61" t="str">
            <v>IMPIANTO DI CRESPIGNAGA</v>
          </cell>
          <cell r="C61" t="str">
            <v>MASER
CROCETTA DEL MONTELLO
MASER
PEDEROBBA
SAN ZENONE</v>
          </cell>
          <cell r="D61" t="str">
            <v>TREVISO</v>
          </cell>
          <cell r="E61">
            <v>1.0972678999999999E-2</v>
          </cell>
          <cell r="F61">
            <v>39.501644399999996</v>
          </cell>
        </row>
        <row r="62">
          <cell r="A62" t="str">
            <v>CEL00000113D</v>
          </cell>
          <cell r="B62" t="str">
            <v>IMPIANTO DI ASCOLI PICENO</v>
          </cell>
          <cell r="C62" t="str">
            <v>ASCOLI PICENO</v>
          </cell>
          <cell r="D62" t="str">
            <v>ASCOLI PICENO</v>
          </cell>
          <cell r="E62">
            <v>1.101911E-2</v>
          </cell>
          <cell r="F62">
            <v>39.668796</v>
          </cell>
        </row>
        <row r="63">
          <cell r="A63" t="str">
            <v>CEL00000101DA</v>
          </cell>
          <cell r="B63" t="str">
            <v>IMPIANTO DI OFFIDA</v>
          </cell>
          <cell r="C63" t="str">
            <v>OFFIDA</v>
          </cell>
          <cell r="D63" t="str">
            <v>ASCOLI PICENO</v>
          </cell>
          <cell r="E63">
            <v>1.1025E-2</v>
          </cell>
          <cell r="F63">
            <v>39.69</v>
          </cell>
        </row>
        <row r="64">
          <cell r="A64" t="str">
            <v>SGM00000379D</v>
          </cell>
          <cell r="B64" t="str">
            <v xml:space="preserve">IMPIANTO DI FROSOLONE </v>
          </cell>
          <cell r="C64" t="str">
            <v>FROSOLONE</v>
          </cell>
          <cell r="D64" t="str">
            <v>ISERNIA</v>
          </cell>
          <cell r="E64">
            <v>1.1094444444444443E-2</v>
          </cell>
          <cell r="F64">
            <v>39.94</v>
          </cell>
        </row>
        <row r="65">
          <cell r="A65" t="str">
            <v>SGM00000373D</v>
          </cell>
          <cell r="B65" t="str">
            <v xml:space="preserve">IMPIANTO DI MONTERODUNI </v>
          </cell>
          <cell r="C65" t="str">
            <v>MONTERODUNI</v>
          </cell>
          <cell r="D65" t="str">
            <v>ISERNIA</v>
          </cell>
          <cell r="E65">
            <v>1.2994444444444446E-2</v>
          </cell>
          <cell r="F65">
            <v>46.78</v>
          </cell>
        </row>
        <row r="66">
          <cell r="A66" t="str">
            <v>SGM00000372D</v>
          </cell>
          <cell r="B66" t="str">
            <v>IMPIANTO DI POZZILLI</v>
          </cell>
          <cell r="C66" t="str">
            <v>POZZILLI</v>
          </cell>
          <cell r="D66" t="str">
            <v>ISERNIA</v>
          </cell>
          <cell r="E66">
            <v>1.1105555555555554E-2</v>
          </cell>
          <cell r="F66">
            <v>39.979999999999997</v>
          </cell>
        </row>
        <row r="67">
          <cell r="A67" t="str">
            <v>SGM00000369D</v>
          </cell>
          <cell r="B67" t="str">
            <v>IMPIANTO DI SANT'AGAPITO</v>
          </cell>
          <cell r="C67" t="str">
            <v>SANT'AGAPITO</v>
          </cell>
          <cell r="D67" t="str">
            <v>ISERNIA</v>
          </cell>
          <cell r="E67">
            <v>1.11E-2</v>
          </cell>
          <cell r="F67">
            <v>39.96</v>
          </cell>
        </row>
        <row r="68">
          <cell r="A68" t="str">
            <v>CEL00000107D</v>
          </cell>
          <cell r="B68" t="str">
            <v>IMPIANTO DI BELLANTE</v>
          </cell>
          <cell r="C68" t="str">
            <v>BELLANTE</v>
          </cell>
          <cell r="D68" t="str">
            <v>TERAMO</v>
          </cell>
          <cell r="E68">
            <v>1.1032999149999998E-2</v>
          </cell>
          <cell r="F68">
            <v>39.718796939999997</v>
          </cell>
        </row>
        <row r="69">
          <cell r="A69" t="str">
            <v>CEL00000115D</v>
          </cell>
          <cell r="B69" t="str">
            <v>IMPIANTO DI SANT'OMERO</v>
          </cell>
          <cell r="C69" t="str">
            <v>SANT'OMERO</v>
          </cell>
          <cell r="D69" t="str">
            <v>TERAMO</v>
          </cell>
          <cell r="E69">
            <v>1.1025473911111111E-2</v>
          </cell>
          <cell r="F69">
            <v>39.691706080000003</v>
          </cell>
        </row>
        <row r="70">
          <cell r="A70" t="str">
            <v>CEL00000114DA</v>
          </cell>
          <cell r="B70" t="str">
            <v>IMPIANTO DI FERMO</v>
          </cell>
          <cell r="C70" t="str">
            <v>FERMO</v>
          </cell>
          <cell r="D70" t="str">
            <v>FERMO</v>
          </cell>
          <cell r="E70">
            <v>1.1033333333333332E-2</v>
          </cell>
          <cell r="F70">
            <v>39.72</v>
          </cell>
        </row>
        <row r="71">
          <cell r="A71" t="str">
            <v>SGM00700501D</v>
          </cell>
          <cell r="B71" t="str">
            <v>IMPIANTO DI APRICENA</v>
          </cell>
          <cell r="C71" t="str">
            <v>APRICENA</v>
          </cell>
          <cell r="D71" t="str">
            <v xml:space="preserve">FOGGIA </v>
          </cell>
          <cell r="E71">
            <v>1.1084999999999999E-2</v>
          </cell>
          <cell r="F71">
            <v>39.905999999999999</v>
          </cell>
        </row>
        <row r="72">
          <cell r="A72" t="str">
            <v>SGM00700502D</v>
          </cell>
          <cell r="B72" t="str">
            <v>IMPIANTO DI POGGIO IMPERIALE</v>
          </cell>
          <cell r="C72" t="str">
            <v>APRICENA</v>
          </cell>
          <cell r="D72" t="str">
            <v xml:space="preserve">FOGGIA </v>
          </cell>
          <cell r="E72">
            <v>1.1084999999999999E-2</v>
          </cell>
          <cell r="F72">
            <v>39.905999999999999</v>
          </cell>
        </row>
        <row r="73">
          <cell r="A73" t="str">
            <v>SGM00700505D</v>
          </cell>
          <cell r="B73" t="str">
            <v>IMPIANTO DI ZONA IND.LE ASI</v>
          </cell>
          <cell r="C73" t="str">
            <v>LUCERA</v>
          </cell>
          <cell r="D73" t="str">
            <v xml:space="preserve">FOGGIA </v>
          </cell>
          <cell r="E73">
            <v>1.1082E-2</v>
          </cell>
          <cell r="F73">
            <v>39.895200000000003</v>
          </cell>
        </row>
        <row r="74">
          <cell r="A74" t="str">
            <v>CEL00000002D</v>
          </cell>
          <cell r="B74" t="str">
            <v>IMPIANTO DI MONTEFINO</v>
          </cell>
          <cell r="C74" t="str">
            <v>MONTEFINO</v>
          </cell>
          <cell r="D74" t="str">
            <v>TERAMO</v>
          </cell>
          <cell r="E74">
            <v>1.1075468E-2</v>
          </cell>
          <cell r="F74">
            <v>39.911725600000004</v>
          </cell>
        </row>
        <row r="75">
          <cell r="A75" t="str">
            <v>CEL00000100D</v>
          </cell>
          <cell r="B75" t="str">
            <v>IMPIANTO DI RIPATRANSONE</v>
          </cell>
          <cell r="C75" t="str">
            <v>RIPATRANSONE</v>
          </cell>
          <cell r="D75" t="str">
            <v>ASCOLI PICENO</v>
          </cell>
          <cell r="E75">
            <v>1.1025220000000001E-2</v>
          </cell>
          <cell r="F75">
            <v>39.731022699999997</v>
          </cell>
        </row>
        <row r="76">
          <cell r="A76" t="str">
            <v>CEL00000106DA</v>
          </cell>
          <cell r="B76" t="str">
            <v>IMPIANTO DI ANCARANO CAMPLI</v>
          </cell>
          <cell r="C76" t="str">
            <v>ANCARANO CAMPLI</v>
          </cell>
          <cell r="D76" t="str">
            <v>TERAMO</v>
          </cell>
          <cell r="E76">
            <v>1.1013505E-2</v>
          </cell>
          <cell r="F76">
            <v>39.6887106</v>
          </cell>
        </row>
        <row r="77">
          <cell r="A77" t="str">
            <v>CEL00000112D</v>
          </cell>
          <cell r="B77" t="str">
            <v>IMPIANTO DI ANCARANO</v>
          </cell>
          <cell r="C77" t="str">
            <v>ANCARANO</v>
          </cell>
          <cell r="D77" t="str">
            <v>TERAMO</v>
          </cell>
          <cell r="E77">
            <v>1.101503E-2</v>
          </cell>
          <cell r="F77">
            <v>39.693970299999997</v>
          </cell>
        </row>
        <row r="78">
          <cell r="A78" t="str">
            <v>SGM00000318D</v>
          </cell>
          <cell r="B78" t="str">
            <v>IMPIANTO DI CASSINO</v>
          </cell>
          <cell r="C78" t="str">
            <v>CASSINO</v>
          </cell>
          <cell r="D78" t="str">
            <v>FROSINONE</v>
          </cell>
          <cell r="E78">
            <v>1.1116961E-2</v>
          </cell>
          <cell r="F78">
            <v>40.0606115</v>
          </cell>
        </row>
        <row r="79">
          <cell r="A79" t="str">
            <v>SGM00700329DA</v>
          </cell>
          <cell r="B79" t="str">
            <v>IMPIANTO DI ACUTO</v>
          </cell>
          <cell r="C79" t="str">
            <v>ACUTO</v>
          </cell>
          <cell r="D79" t="str">
            <v>FROSINONE</v>
          </cell>
          <cell r="E79">
            <v>1.1075199000000001E-2</v>
          </cell>
          <cell r="F79">
            <v>39.913256600000004</v>
          </cell>
        </row>
        <row r="80">
          <cell r="A80" t="str">
            <v>SGM00000383D</v>
          </cell>
          <cell r="B80" t="str">
            <v>IMPIANTO DI S. PIETRO INFINE</v>
          </cell>
          <cell r="C80" t="str">
            <v>S. PIETRO INFINE</v>
          </cell>
          <cell r="D80" t="str">
            <v>CASERTA</v>
          </cell>
          <cell r="E80">
            <v>1.1117993E-2</v>
          </cell>
          <cell r="F80">
            <v>40.065034099999998</v>
          </cell>
        </row>
        <row r="81">
          <cell r="A81" t="str">
            <v>SGM00000392D</v>
          </cell>
          <cell r="B81" t="str">
            <v>IMPIANTO DI VINCHIATURO</v>
          </cell>
          <cell r="C81" t="str">
            <v>VINCHIATURO</v>
          </cell>
          <cell r="D81" t="str">
            <v>CAMPOBASSO</v>
          </cell>
          <cell r="E81">
            <v>1.1109684E-2</v>
          </cell>
          <cell r="F81">
            <v>40.035065100000004</v>
          </cell>
        </row>
        <row r="82">
          <cell r="A82" t="str">
            <v>SGM00000415DA</v>
          </cell>
          <cell r="B82" t="str">
            <v>IMPIANTO DI CAMPOBASSO</v>
          </cell>
          <cell r="C82" t="str">
            <v>CAMPOBASSO</v>
          </cell>
          <cell r="D82" t="str">
            <v>CAMPOBASSO</v>
          </cell>
          <cell r="E82">
            <v>1.1096106E-2</v>
          </cell>
          <cell r="F82">
            <v>39.986005400000003</v>
          </cell>
        </row>
        <row r="83">
          <cell r="A83" t="str">
            <v>SGM00400319D</v>
          </cell>
          <cell r="B83" t="str">
            <v>IMPIANTO DI ARCE</v>
          </cell>
          <cell r="C83" t="str">
            <v>ARCE</v>
          </cell>
          <cell r="D83" t="str">
            <v>FROSINONE</v>
          </cell>
          <cell r="E83">
            <v>1.1093462E-2</v>
          </cell>
          <cell r="F83">
            <v>39.976328700000003</v>
          </cell>
        </row>
        <row r="84">
          <cell r="A84" t="str">
            <v>CEL00000350D</v>
          </cell>
          <cell r="B84" t="str">
            <v>IMPIANTO DI MORINO</v>
          </cell>
          <cell r="C84" t="str">
            <v>MORINO</v>
          </cell>
          <cell r="D84" t="str">
            <v>L'AQUILA</v>
          </cell>
          <cell r="E84">
            <v>1.1088514000000001E-2</v>
          </cell>
          <cell r="F84">
            <v>39.918650400000004</v>
          </cell>
        </row>
        <row r="85">
          <cell r="A85" t="str">
            <v>SGM00000282D</v>
          </cell>
          <cell r="B85" t="str">
            <v>AGGLOMERATO INDUSTRIALE DI BOJANO</v>
          </cell>
          <cell r="C85" t="str">
            <v>BOJANO</v>
          </cell>
          <cell r="D85" t="str">
            <v>CAMPOBASSO</v>
          </cell>
          <cell r="E85">
            <v>1.1091261999999999E-2</v>
          </cell>
          <cell r="F85">
            <v>39.968600000000002</v>
          </cell>
        </row>
        <row r="86">
          <cell r="A86" t="str">
            <v>SGM00000380D</v>
          </cell>
          <cell r="B86" t="str">
            <v>IMPIANTO DI TORELLA DEL SANNIO</v>
          </cell>
          <cell r="C86" t="str">
            <v>TORELLA DEL SANNIO</v>
          </cell>
          <cell r="D86" t="str">
            <v>CAMPOBASSO</v>
          </cell>
          <cell r="E86">
            <v>1.1105841E-2</v>
          </cell>
          <cell r="F86">
            <v>40.021667237837832</v>
          </cell>
        </row>
        <row r="87">
          <cell r="A87" t="str">
            <v>SGM00000381D</v>
          </cell>
          <cell r="B87" t="str">
            <v>IMPIANTO DI MOLISE</v>
          </cell>
          <cell r="C87" t="str">
            <v>MOLISE</v>
          </cell>
          <cell r="D87" t="str">
            <v>CAMPOBASSO</v>
          </cell>
          <cell r="E87">
            <v>1.1105768E-2</v>
          </cell>
          <cell r="F87">
            <v>40.020936820946218</v>
          </cell>
        </row>
        <row r="88">
          <cell r="A88" t="str">
            <v>SGM00000382D</v>
          </cell>
          <cell r="B88" t="str">
            <v>IMPIANTO DI PETRELLA TIFERNINA</v>
          </cell>
          <cell r="C88" t="str">
            <v>PETRELLA TIFERNINA</v>
          </cell>
          <cell r="D88" t="str">
            <v>CAMPOBASSO</v>
          </cell>
          <cell r="E88">
            <v>1.1106351E-2</v>
          </cell>
          <cell r="F88">
            <v>40.023217818277764</v>
          </cell>
        </row>
        <row r="89">
          <cell r="A89" t="str">
            <v>SGM00000384D</v>
          </cell>
          <cell r="B89" t="str">
            <v>IMPIANTO DI RIPALIMOSANI</v>
          </cell>
          <cell r="C89" t="str">
            <v>RIPALIMOSANI</v>
          </cell>
          <cell r="D89" t="str">
            <v>CAMPOBASSO</v>
          </cell>
          <cell r="E89">
            <v>1.1094575000000001E-2</v>
          </cell>
          <cell r="F89">
            <v>39.98015738611241</v>
          </cell>
        </row>
        <row r="90">
          <cell r="A90" t="str">
            <v>SGM00000385D</v>
          </cell>
          <cell r="B90" t="str">
            <v>IMPIANTO DI CASTROPIGNANO</v>
          </cell>
          <cell r="C90" t="str">
            <v>CASTROPIGNANO</v>
          </cell>
          <cell r="D90" t="str">
            <v>CAMPOBASSO</v>
          </cell>
          <cell r="E90">
            <v>1.1106422999999999E-2</v>
          </cell>
          <cell r="F90">
            <v>40.021940699222085</v>
          </cell>
        </row>
        <row r="91">
          <cell r="A91" t="str">
            <v>SGM00000386D</v>
          </cell>
          <cell r="B91" t="str">
            <v>IMPIANTO DI CAMPOLIETO</v>
          </cell>
          <cell r="C91" t="str">
            <v>CAMPOLIETO</v>
          </cell>
          <cell r="D91" t="str">
            <v>CAMPOBASSO</v>
          </cell>
          <cell r="E91">
            <v>1.1095282E-2</v>
          </cell>
          <cell r="F91">
            <v>39.982977554254013</v>
          </cell>
        </row>
        <row r="92">
          <cell r="A92" t="str">
            <v>SGM00000387D</v>
          </cell>
          <cell r="B92" t="str">
            <v>IMPIANTO DI CASTELLINO DEL BIFERNO</v>
          </cell>
          <cell r="C92" t="str">
            <v>CASTELLINO DEL BIFERNO</v>
          </cell>
          <cell r="D92" t="str">
            <v>CAMPOBASSO</v>
          </cell>
          <cell r="E92">
            <v>1.110594E-2</v>
          </cell>
          <cell r="F92">
            <v>40.021674054078645</v>
          </cell>
        </row>
        <row r="93">
          <cell r="A93" t="str">
            <v>SGM00000388D</v>
          </cell>
          <cell r="B93" t="str">
            <v>IMPIANTO DI MIRABELLO SANNITICO</v>
          </cell>
          <cell r="C93" t="str">
            <v>MIRABELLO SANNITICO</v>
          </cell>
          <cell r="D93" t="str">
            <v>CAMPOBASSO</v>
          </cell>
          <cell r="E93">
            <v>1.1114402000000001E-2</v>
          </cell>
          <cell r="F93">
            <v>40.051738979475658</v>
          </cell>
        </row>
        <row r="94">
          <cell r="A94" t="str">
            <v>SGM00000389D</v>
          </cell>
          <cell r="B94" t="str">
            <v>IMPIANTO DI LUCITO</v>
          </cell>
          <cell r="C94" t="str">
            <v>LUCITO</v>
          </cell>
          <cell r="D94" t="str">
            <v>CAMPOBASSO</v>
          </cell>
          <cell r="E94">
            <v>1.1106435E-2</v>
          </cell>
          <cell r="F94">
            <v>40.023337088732852</v>
          </cell>
        </row>
        <row r="95">
          <cell r="A95" t="str">
            <v>SGM00000390D</v>
          </cell>
          <cell r="B95" t="str">
            <v>IMPIANTO DI MONTAGANO</v>
          </cell>
          <cell r="C95" t="str">
            <v>MONTAGANO</v>
          </cell>
          <cell r="D95" t="str">
            <v>CAMPOBASSO</v>
          </cell>
          <cell r="E95">
            <v>1.1095707000000002E-2</v>
          </cell>
          <cell r="F95">
            <v>39.984940545790224</v>
          </cell>
        </row>
        <row r="96">
          <cell r="A96" t="str">
            <v>SGM00000391D</v>
          </cell>
          <cell r="B96" t="str">
            <v>IMPIANTO DI MATRICE</v>
          </cell>
          <cell r="C96" t="str">
            <v>MATRICE</v>
          </cell>
          <cell r="D96" t="str">
            <v>CAMPOBASSO</v>
          </cell>
          <cell r="E96">
            <v>1.1095924E-2</v>
          </cell>
          <cell r="F96">
            <v>39.985153975876422</v>
          </cell>
        </row>
        <row r="97">
          <cell r="A97" t="str">
            <v>SGM00700513D</v>
          </cell>
          <cell r="B97" t="str">
            <v>IMPIANTO DI LUCITO ZONA P.I.P.</v>
          </cell>
          <cell r="C97" t="str">
            <v>LUCITO</v>
          </cell>
          <cell r="D97" t="str">
            <v>CAMPOBASSO</v>
          </cell>
          <cell r="E97">
            <v>1.1109432999999998E-2</v>
          </cell>
          <cell r="F97">
            <v>40.032810218741908</v>
          </cell>
        </row>
        <row r="98">
          <cell r="A98" t="str">
            <v>POZ00700509D</v>
          </cell>
          <cell r="B98" t="str">
            <v>IMPIANTO DI POZZILLI</v>
          </cell>
          <cell r="C98" t="str">
            <v>POZZILLI</v>
          </cell>
          <cell r="D98" t="str">
            <v>ISERNIA</v>
          </cell>
          <cell r="E98">
            <v>1.1098204E-2</v>
          </cell>
          <cell r="F98">
            <v>39.993699999999997</v>
          </cell>
        </row>
        <row r="99">
          <cell r="A99" t="str">
            <v>CEL00000117D</v>
          </cell>
          <cell r="B99" t="str">
            <v>IMPIANTO DI MONTE URANO</v>
          </cell>
          <cell r="C99" t="str">
            <v>MONTE URANO</v>
          </cell>
          <cell r="D99" t="str">
            <v>FERMO</v>
          </cell>
          <cell r="E99">
            <v>1.1054166666666667E-2</v>
          </cell>
          <cell r="F99">
            <v>39.795000000000002</v>
          </cell>
        </row>
        <row r="100">
          <cell r="A100" t="str">
            <v>CEL00000105D</v>
          </cell>
          <cell r="B100" t="str">
            <v>IMPIANTO DI CASTEL DI LAMA</v>
          </cell>
          <cell r="C100" t="str">
            <v>CASTEL DI LAMA</v>
          </cell>
          <cell r="D100" t="str">
            <v>ASCOLI PICENO</v>
          </cell>
          <cell r="E100">
            <v>1.1034722222222222E-2</v>
          </cell>
          <cell r="F100">
            <v>39.725000000000001</v>
          </cell>
        </row>
        <row r="101">
          <cell r="A101" t="str">
            <v>SGM00000455D</v>
          </cell>
          <cell r="B101" t="str">
            <v>IMPIANTO DI SAN SEVERO</v>
          </cell>
          <cell r="C101" t="str">
            <v>SAN SEVERO</v>
          </cell>
          <cell r="D101" t="str">
            <v xml:space="preserve">FOGGIA </v>
          </cell>
          <cell r="E101">
            <v>1.1085326161097458E-2</v>
          </cell>
          <cell r="F101">
            <v>39.90717417995085</v>
          </cell>
        </row>
        <row r="102">
          <cell r="A102" t="str">
            <v>SGM00000454D</v>
          </cell>
          <cell r="B102" t="str">
            <v>IMPIANTO DI SERRACAPRIOLA</v>
          </cell>
          <cell r="C102" t="str">
            <v>SERRACAPRIOLA</v>
          </cell>
          <cell r="D102" t="str">
            <v xml:space="preserve">FOGGIA </v>
          </cell>
          <cell r="E102">
            <v>1.110690782130597E-2</v>
          </cell>
          <cell r="F102">
            <v>39.984868156701495</v>
          </cell>
        </row>
        <row r="103">
          <cell r="A103" t="str">
            <v>SGM00700413D</v>
          </cell>
          <cell r="B103" t="str">
            <v>IMPIANTO DI RIPABOTTONI</v>
          </cell>
          <cell r="C103" t="str">
            <v>RIPABOTTONI</v>
          </cell>
          <cell r="D103" t="str">
            <v>CAMPOBASSO</v>
          </cell>
          <cell r="E103">
            <v>1.1105548965589034E-2</v>
          </cell>
          <cell r="F103">
            <v>39.979976276120524</v>
          </cell>
        </row>
        <row r="104">
          <cell r="A104" t="str">
            <v>SGM00000417D</v>
          </cell>
          <cell r="B104" t="str">
            <v>IMPIANTO DI BOJANO</v>
          </cell>
          <cell r="C104" t="str">
            <v>BOJANO</v>
          </cell>
          <cell r="D104" t="str">
            <v>CAMPOBASSO</v>
          </cell>
          <cell r="E104">
            <v>1.1095346689839095E-2</v>
          </cell>
          <cell r="F104">
            <v>39.943248083420741</v>
          </cell>
        </row>
        <row r="105">
          <cell r="A105" t="str">
            <v>CEL00400116DA</v>
          </cell>
          <cell r="B105" t="str">
            <v>IMPIANTO DI PORTO SAN GIORGIO</v>
          </cell>
          <cell r="C105" t="str">
            <v>PORTO SAN GIORGIO</v>
          </cell>
          <cell r="D105" t="str">
            <v>FERMO</v>
          </cell>
          <cell r="E105">
            <v>1.1058611111111111E-2</v>
          </cell>
          <cell r="F105">
            <v>39.811</v>
          </cell>
        </row>
        <row r="106">
          <cell r="A106" t="str">
            <v>CEL00000103D</v>
          </cell>
          <cell r="B106" t="str">
            <v>IMPIANTO DI CASTORANO</v>
          </cell>
          <cell r="C106" t="str">
            <v>CASTORANO</v>
          </cell>
          <cell r="D106" t="str">
            <v>ASCOLI PICENO</v>
          </cell>
          <cell r="E106">
            <v>1.103388888888889E-2</v>
          </cell>
          <cell r="F106">
            <v>39.722000000000001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9"/>
  <sheetViews>
    <sheetView tabSelected="1" topLeftCell="A34" zoomScale="80" zoomScaleNormal="80" workbookViewId="0">
      <selection activeCell="B53" sqref="B53"/>
    </sheetView>
  </sheetViews>
  <sheetFormatPr defaultColWidth="9.28515625" defaultRowHeight="15" x14ac:dyDescent="0.25"/>
  <cols>
    <col min="1" max="1" width="26.7109375" style="12" customWidth="1"/>
    <col min="2" max="2" width="44.5703125" style="2" bestFit="1" customWidth="1"/>
    <col min="3" max="3" width="57.28515625" style="2" bestFit="1" customWidth="1"/>
    <col min="4" max="4" width="12.7109375" style="2" bestFit="1" customWidth="1"/>
    <col min="5" max="6" width="38.42578125" style="13" customWidth="1"/>
    <col min="7" max="7" width="40.140625" style="2" bestFit="1" customWidth="1"/>
    <col min="8" max="8" width="38.28515625" style="2" bestFit="1" customWidth="1"/>
    <col min="9" max="256" width="9.28515625" style="2"/>
    <col min="257" max="257" width="26.7109375" style="2" customWidth="1"/>
    <col min="258" max="258" width="44.5703125" style="2" bestFit="1" customWidth="1"/>
    <col min="259" max="259" width="57.28515625" style="2" bestFit="1" customWidth="1"/>
    <col min="260" max="260" width="12.7109375" style="2" bestFit="1" customWidth="1"/>
    <col min="261" max="262" width="38.42578125" style="2" customWidth="1"/>
    <col min="263" max="263" width="40.140625" style="2" bestFit="1" customWidth="1"/>
    <col min="264" max="264" width="38.28515625" style="2" bestFit="1" customWidth="1"/>
    <col min="265" max="512" width="9.28515625" style="2"/>
    <col min="513" max="513" width="26.7109375" style="2" customWidth="1"/>
    <col min="514" max="514" width="44.5703125" style="2" bestFit="1" customWidth="1"/>
    <col min="515" max="515" width="57.28515625" style="2" bestFit="1" customWidth="1"/>
    <col min="516" max="516" width="12.7109375" style="2" bestFit="1" customWidth="1"/>
    <col min="517" max="518" width="38.42578125" style="2" customWidth="1"/>
    <col min="519" max="519" width="40.140625" style="2" bestFit="1" customWidth="1"/>
    <col min="520" max="520" width="38.28515625" style="2" bestFit="1" customWidth="1"/>
    <col min="521" max="768" width="9.28515625" style="2"/>
    <col min="769" max="769" width="26.7109375" style="2" customWidth="1"/>
    <col min="770" max="770" width="44.5703125" style="2" bestFit="1" customWidth="1"/>
    <col min="771" max="771" width="57.28515625" style="2" bestFit="1" customWidth="1"/>
    <col min="772" max="772" width="12.7109375" style="2" bestFit="1" customWidth="1"/>
    <col min="773" max="774" width="38.42578125" style="2" customWidth="1"/>
    <col min="775" max="775" width="40.140625" style="2" bestFit="1" customWidth="1"/>
    <col min="776" max="776" width="38.28515625" style="2" bestFit="1" customWidth="1"/>
    <col min="777" max="1024" width="9.28515625" style="2"/>
    <col min="1025" max="1025" width="26.7109375" style="2" customWidth="1"/>
    <col min="1026" max="1026" width="44.5703125" style="2" bestFit="1" customWidth="1"/>
    <col min="1027" max="1027" width="57.28515625" style="2" bestFit="1" customWidth="1"/>
    <col min="1028" max="1028" width="12.7109375" style="2" bestFit="1" customWidth="1"/>
    <col min="1029" max="1030" width="38.42578125" style="2" customWidth="1"/>
    <col min="1031" max="1031" width="40.140625" style="2" bestFit="1" customWidth="1"/>
    <col min="1032" max="1032" width="38.28515625" style="2" bestFit="1" customWidth="1"/>
    <col min="1033" max="1280" width="9.28515625" style="2"/>
    <col min="1281" max="1281" width="26.7109375" style="2" customWidth="1"/>
    <col min="1282" max="1282" width="44.5703125" style="2" bestFit="1" customWidth="1"/>
    <col min="1283" max="1283" width="57.28515625" style="2" bestFit="1" customWidth="1"/>
    <col min="1284" max="1284" width="12.7109375" style="2" bestFit="1" customWidth="1"/>
    <col min="1285" max="1286" width="38.42578125" style="2" customWidth="1"/>
    <col min="1287" max="1287" width="40.140625" style="2" bestFit="1" customWidth="1"/>
    <col min="1288" max="1288" width="38.28515625" style="2" bestFit="1" customWidth="1"/>
    <col min="1289" max="1536" width="9.28515625" style="2"/>
    <col min="1537" max="1537" width="26.7109375" style="2" customWidth="1"/>
    <col min="1538" max="1538" width="44.5703125" style="2" bestFit="1" customWidth="1"/>
    <col min="1539" max="1539" width="57.28515625" style="2" bestFit="1" customWidth="1"/>
    <col min="1540" max="1540" width="12.7109375" style="2" bestFit="1" customWidth="1"/>
    <col min="1541" max="1542" width="38.42578125" style="2" customWidth="1"/>
    <col min="1543" max="1543" width="40.140625" style="2" bestFit="1" customWidth="1"/>
    <col min="1544" max="1544" width="38.28515625" style="2" bestFit="1" customWidth="1"/>
    <col min="1545" max="1792" width="9.28515625" style="2"/>
    <col min="1793" max="1793" width="26.7109375" style="2" customWidth="1"/>
    <col min="1794" max="1794" width="44.5703125" style="2" bestFit="1" customWidth="1"/>
    <col min="1795" max="1795" width="57.28515625" style="2" bestFit="1" customWidth="1"/>
    <col min="1796" max="1796" width="12.7109375" style="2" bestFit="1" customWidth="1"/>
    <col min="1797" max="1798" width="38.42578125" style="2" customWidth="1"/>
    <col min="1799" max="1799" width="40.140625" style="2" bestFit="1" customWidth="1"/>
    <col min="1800" max="1800" width="38.28515625" style="2" bestFit="1" customWidth="1"/>
    <col min="1801" max="2048" width="9.28515625" style="2"/>
    <col min="2049" max="2049" width="26.7109375" style="2" customWidth="1"/>
    <col min="2050" max="2050" width="44.5703125" style="2" bestFit="1" customWidth="1"/>
    <col min="2051" max="2051" width="57.28515625" style="2" bestFit="1" customWidth="1"/>
    <col min="2052" max="2052" width="12.7109375" style="2" bestFit="1" customWidth="1"/>
    <col min="2053" max="2054" width="38.42578125" style="2" customWidth="1"/>
    <col min="2055" max="2055" width="40.140625" style="2" bestFit="1" customWidth="1"/>
    <col min="2056" max="2056" width="38.28515625" style="2" bestFit="1" customWidth="1"/>
    <col min="2057" max="2304" width="9.28515625" style="2"/>
    <col min="2305" max="2305" width="26.7109375" style="2" customWidth="1"/>
    <col min="2306" max="2306" width="44.5703125" style="2" bestFit="1" customWidth="1"/>
    <col min="2307" max="2307" width="57.28515625" style="2" bestFit="1" customWidth="1"/>
    <col min="2308" max="2308" width="12.7109375" style="2" bestFit="1" customWidth="1"/>
    <col min="2309" max="2310" width="38.42578125" style="2" customWidth="1"/>
    <col min="2311" max="2311" width="40.140625" style="2" bestFit="1" customWidth="1"/>
    <col min="2312" max="2312" width="38.28515625" style="2" bestFit="1" customWidth="1"/>
    <col min="2313" max="2560" width="9.28515625" style="2"/>
    <col min="2561" max="2561" width="26.7109375" style="2" customWidth="1"/>
    <col min="2562" max="2562" width="44.5703125" style="2" bestFit="1" customWidth="1"/>
    <col min="2563" max="2563" width="57.28515625" style="2" bestFit="1" customWidth="1"/>
    <col min="2564" max="2564" width="12.7109375" style="2" bestFit="1" customWidth="1"/>
    <col min="2565" max="2566" width="38.42578125" style="2" customWidth="1"/>
    <col min="2567" max="2567" width="40.140625" style="2" bestFit="1" customWidth="1"/>
    <col min="2568" max="2568" width="38.28515625" style="2" bestFit="1" customWidth="1"/>
    <col min="2569" max="2816" width="9.28515625" style="2"/>
    <col min="2817" max="2817" width="26.7109375" style="2" customWidth="1"/>
    <col min="2818" max="2818" width="44.5703125" style="2" bestFit="1" customWidth="1"/>
    <col min="2819" max="2819" width="57.28515625" style="2" bestFit="1" customWidth="1"/>
    <col min="2820" max="2820" width="12.7109375" style="2" bestFit="1" customWidth="1"/>
    <col min="2821" max="2822" width="38.42578125" style="2" customWidth="1"/>
    <col min="2823" max="2823" width="40.140625" style="2" bestFit="1" customWidth="1"/>
    <col min="2824" max="2824" width="38.28515625" style="2" bestFit="1" customWidth="1"/>
    <col min="2825" max="3072" width="9.28515625" style="2"/>
    <col min="3073" max="3073" width="26.7109375" style="2" customWidth="1"/>
    <col min="3074" max="3074" width="44.5703125" style="2" bestFit="1" customWidth="1"/>
    <col min="3075" max="3075" width="57.28515625" style="2" bestFit="1" customWidth="1"/>
    <col min="3076" max="3076" width="12.7109375" style="2" bestFit="1" customWidth="1"/>
    <col min="3077" max="3078" width="38.42578125" style="2" customWidth="1"/>
    <col min="3079" max="3079" width="40.140625" style="2" bestFit="1" customWidth="1"/>
    <col min="3080" max="3080" width="38.28515625" style="2" bestFit="1" customWidth="1"/>
    <col min="3081" max="3328" width="9.28515625" style="2"/>
    <col min="3329" max="3329" width="26.7109375" style="2" customWidth="1"/>
    <col min="3330" max="3330" width="44.5703125" style="2" bestFit="1" customWidth="1"/>
    <col min="3331" max="3331" width="57.28515625" style="2" bestFit="1" customWidth="1"/>
    <col min="3332" max="3332" width="12.7109375" style="2" bestFit="1" customWidth="1"/>
    <col min="3333" max="3334" width="38.42578125" style="2" customWidth="1"/>
    <col min="3335" max="3335" width="40.140625" style="2" bestFit="1" customWidth="1"/>
    <col min="3336" max="3336" width="38.28515625" style="2" bestFit="1" customWidth="1"/>
    <col min="3337" max="3584" width="9.28515625" style="2"/>
    <col min="3585" max="3585" width="26.7109375" style="2" customWidth="1"/>
    <col min="3586" max="3586" width="44.5703125" style="2" bestFit="1" customWidth="1"/>
    <col min="3587" max="3587" width="57.28515625" style="2" bestFit="1" customWidth="1"/>
    <col min="3588" max="3588" width="12.7109375" style="2" bestFit="1" customWidth="1"/>
    <col min="3589" max="3590" width="38.42578125" style="2" customWidth="1"/>
    <col min="3591" max="3591" width="40.140625" style="2" bestFit="1" customWidth="1"/>
    <col min="3592" max="3592" width="38.28515625" style="2" bestFit="1" customWidth="1"/>
    <col min="3593" max="3840" width="9.28515625" style="2"/>
    <col min="3841" max="3841" width="26.7109375" style="2" customWidth="1"/>
    <col min="3842" max="3842" width="44.5703125" style="2" bestFit="1" customWidth="1"/>
    <col min="3843" max="3843" width="57.28515625" style="2" bestFit="1" customWidth="1"/>
    <col min="3844" max="3844" width="12.7109375" style="2" bestFit="1" customWidth="1"/>
    <col min="3845" max="3846" width="38.42578125" style="2" customWidth="1"/>
    <col min="3847" max="3847" width="40.140625" style="2" bestFit="1" customWidth="1"/>
    <col min="3848" max="3848" width="38.28515625" style="2" bestFit="1" customWidth="1"/>
    <col min="3849" max="4096" width="9.28515625" style="2"/>
    <col min="4097" max="4097" width="26.7109375" style="2" customWidth="1"/>
    <col min="4098" max="4098" width="44.5703125" style="2" bestFit="1" customWidth="1"/>
    <col min="4099" max="4099" width="57.28515625" style="2" bestFit="1" customWidth="1"/>
    <col min="4100" max="4100" width="12.7109375" style="2" bestFit="1" customWidth="1"/>
    <col min="4101" max="4102" width="38.42578125" style="2" customWidth="1"/>
    <col min="4103" max="4103" width="40.140625" style="2" bestFit="1" customWidth="1"/>
    <col min="4104" max="4104" width="38.28515625" style="2" bestFit="1" customWidth="1"/>
    <col min="4105" max="4352" width="9.28515625" style="2"/>
    <col min="4353" max="4353" width="26.7109375" style="2" customWidth="1"/>
    <col min="4354" max="4354" width="44.5703125" style="2" bestFit="1" customWidth="1"/>
    <col min="4355" max="4355" width="57.28515625" style="2" bestFit="1" customWidth="1"/>
    <col min="4356" max="4356" width="12.7109375" style="2" bestFit="1" customWidth="1"/>
    <col min="4357" max="4358" width="38.42578125" style="2" customWidth="1"/>
    <col min="4359" max="4359" width="40.140625" style="2" bestFit="1" customWidth="1"/>
    <col min="4360" max="4360" width="38.28515625" style="2" bestFit="1" customWidth="1"/>
    <col min="4361" max="4608" width="9.28515625" style="2"/>
    <col min="4609" max="4609" width="26.7109375" style="2" customWidth="1"/>
    <col min="4610" max="4610" width="44.5703125" style="2" bestFit="1" customWidth="1"/>
    <col min="4611" max="4611" width="57.28515625" style="2" bestFit="1" customWidth="1"/>
    <col min="4612" max="4612" width="12.7109375" style="2" bestFit="1" customWidth="1"/>
    <col min="4613" max="4614" width="38.42578125" style="2" customWidth="1"/>
    <col min="4615" max="4615" width="40.140625" style="2" bestFit="1" customWidth="1"/>
    <col min="4616" max="4616" width="38.28515625" style="2" bestFit="1" customWidth="1"/>
    <col min="4617" max="4864" width="9.28515625" style="2"/>
    <col min="4865" max="4865" width="26.7109375" style="2" customWidth="1"/>
    <col min="4866" max="4866" width="44.5703125" style="2" bestFit="1" customWidth="1"/>
    <col min="4867" max="4867" width="57.28515625" style="2" bestFit="1" customWidth="1"/>
    <col min="4868" max="4868" width="12.7109375" style="2" bestFit="1" customWidth="1"/>
    <col min="4869" max="4870" width="38.42578125" style="2" customWidth="1"/>
    <col min="4871" max="4871" width="40.140625" style="2" bestFit="1" customWidth="1"/>
    <col min="4872" max="4872" width="38.28515625" style="2" bestFit="1" customWidth="1"/>
    <col min="4873" max="5120" width="9.28515625" style="2"/>
    <col min="5121" max="5121" width="26.7109375" style="2" customWidth="1"/>
    <col min="5122" max="5122" width="44.5703125" style="2" bestFit="1" customWidth="1"/>
    <col min="5123" max="5123" width="57.28515625" style="2" bestFit="1" customWidth="1"/>
    <col min="5124" max="5124" width="12.7109375" style="2" bestFit="1" customWidth="1"/>
    <col min="5125" max="5126" width="38.42578125" style="2" customWidth="1"/>
    <col min="5127" max="5127" width="40.140625" style="2" bestFit="1" customWidth="1"/>
    <col min="5128" max="5128" width="38.28515625" style="2" bestFit="1" customWidth="1"/>
    <col min="5129" max="5376" width="9.28515625" style="2"/>
    <col min="5377" max="5377" width="26.7109375" style="2" customWidth="1"/>
    <col min="5378" max="5378" width="44.5703125" style="2" bestFit="1" customWidth="1"/>
    <col min="5379" max="5379" width="57.28515625" style="2" bestFit="1" customWidth="1"/>
    <col min="5380" max="5380" width="12.7109375" style="2" bestFit="1" customWidth="1"/>
    <col min="5381" max="5382" width="38.42578125" style="2" customWidth="1"/>
    <col min="5383" max="5383" width="40.140625" style="2" bestFit="1" customWidth="1"/>
    <col min="5384" max="5384" width="38.28515625" style="2" bestFit="1" customWidth="1"/>
    <col min="5385" max="5632" width="9.28515625" style="2"/>
    <col min="5633" max="5633" width="26.7109375" style="2" customWidth="1"/>
    <col min="5634" max="5634" width="44.5703125" style="2" bestFit="1" customWidth="1"/>
    <col min="5635" max="5635" width="57.28515625" style="2" bestFit="1" customWidth="1"/>
    <col min="5636" max="5636" width="12.7109375" style="2" bestFit="1" customWidth="1"/>
    <col min="5637" max="5638" width="38.42578125" style="2" customWidth="1"/>
    <col min="5639" max="5639" width="40.140625" style="2" bestFit="1" customWidth="1"/>
    <col min="5640" max="5640" width="38.28515625" style="2" bestFit="1" customWidth="1"/>
    <col min="5641" max="5888" width="9.28515625" style="2"/>
    <col min="5889" max="5889" width="26.7109375" style="2" customWidth="1"/>
    <col min="5890" max="5890" width="44.5703125" style="2" bestFit="1" customWidth="1"/>
    <col min="5891" max="5891" width="57.28515625" style="2" bestFit="1" customWidth="1"/>
    <col min="5892" max="5892" width="12.7109375" style="2" bestFit="1" customWidth="1"/>
    <col min="5893" max="5894" width="38.42578125" style="2" customWidth="1"/>
    <col min="5895" max="5895" width="40.140625" style="2" bestFit="1" customWidth="1"/>
    <col min="5896" max="5896" width="38.28515625" style="2" bestFit="1" customWidth="1"/>
    <col min="5897" max="6144" width="9.28515625" style="2"/>
    <col min="6145" max="6145" width="26.7109375" style="2" customWidth="1"/>
    <col min="6146" max="6146" width="44.5703125" style="2" bestFit="1" customWidth="1"/>
    <col min="6147" max="6147" width="57.28515625" style="2" bestFit="1" customWidth="1"/>
    <col min="6148" max="6148" width="12.7109375" style="2" bestFit="1" customWidth="1"/>
    <col min="6149" max="6150" width="38.42578125" style="2" customWidth="1"/>
    <col min="6151" max="6151" width="40.140625" style="2" bestFit="1" customWidth="1"/>
    <col min="6152" max="6152" width="38.28515625" style="2" bestFit="1" customWidth="1"/>
    <col min="6153" max="6400" width="9.28515625" style="2"/>
    <col min="6401" max="6401" width="26.7109375" style="2" customWidth="1"/>
    <col min="6402" max="6402" width="44.5703125" style="2" bestFit="1" customWidth="1"/>
    <col min="6403" max="6403" width="57.28515625" style="2" bestFit="1" customWidth="1"/>
    <col min="6404" max="6404" width="12.7109375" style="2" bestFit="1" customWidth="1"/>
    <col min="6405" max="6406" width="38.42578125" style="2" customWidth="1"/>
    <col min="6407" max="6407" width="40.140625" style="2" bestFit="1" customWidth="1"/>
    <col min="6408" max="6408" width="38.28515625" style="2" bestFit="1" customWidth="1"/>
    <col min="6409" max="6656" width="9.28515625" style="2"/>
    <col min="6657" max="6657" width="26.7109375" style="2" customWidth="1"/>
    <col min="6658" max="6658" width="44.5703125" style="2" bestFit="1" customWidth="1"/>
    <col min="6659" max="6659" width="57.28515625" style="2" bestFit="1" customWidth="1"/>
    <col min="6660" max="6660" width="12.7109375" style="2" bestFit="1" customWidth="1"/>
    <col min="6661" max="6662" width="38.42578125" style="2" customWidth="1"/>
    <col min="6663" max="6663" width="40.140625" style="2" bestFit="1" customWidth="1"/>
    <col min="6664" max="6664" width="38.28515625" style="2" bestFit="1" customWidth="1"/>
    <col min="6665" max="6912" width="9.28515625" style="2"/>
    <col min="6913" max="6913" width="26.7109375" style="2" customWidth="1"/>
    <col min="6914" max="6914" width="44.5703125" style="2" bestFit="1" customWidth="1"/>
    <col min="6915" max="6915" width="57.28515625" style="2" bestFit="1" customWidth="1"/>
    <col min="6916" max="6916" width="12.7109375" style="2" bestFit="1" customWidth="1"/>
    <col min="6917" max="6918" width="38.42578125" style="2" customWidth="1"/>
    <col min="6919" max="6919" width="40.140625" style="2" bestFit="1" customWidth="1"/>
    <col min="6920" max="6920" width="38.28515625" style="2" bestFit="1" customWidth="1"/>
    <col min="6921" max="7168" width="9.28515625" style="2"/>
    <col min="7169" max="7169" width="26.7109375" style="2" customWidth="1"/>
    <col min="7170" max="7170" width="44.5703125" style="2" bestFit="1" customWidth="1"/>
    <col min="7171" max="7171" width="57.28515625" style="2" bestFit="1" customWidth="1"/>
    <col min="7172" max="7172" width="12.7109375" style="2" bestFit="1" customWidth="1"/>
    <col min="7173" max="7174" width="38.42578125" style="2" customWidth="1"/>
    <col min="7175" max="7175" width="40.140625" style="2" bestFit="1" customWidth="1"/>
    <col min="7176" max="7176" width="38.28515625" style="2" bestFit="1" customWidth="1"/>
    <col min="7177" max="7424" width="9.28515625" style="2"/>
    <col min="7425" max="7425" width="26.7109375" style="2" customWidth="1"/>
    <col min="7426" max="7426" width="44.5703125" style="2" bestFit="1" customWidth="1"/>
    <col min="7427" max="7427" width="57.28515625" style="2" bestFit="1" customWidth="1"/>
    <col min="7428" max="7428" width="12.7109375" style="2" bestFit="1" customWidth="1"/>
    <col min="7429" max="7430" width="38.42578125" style="2" customWidth="1"/>
    <col min="7431" max="7431" width="40.140625" style="2" bestFit="1" customWidth="1"/>
    <col min="7432" max="7432" width="38.28515625" style="2" bestFit="1" customWidth="1"/>
    <col min="7433" max="7680" width="9.28515625" style="2"/>
    <col min="7681" max="7681" width="26.7109375" style="2" customWidth="1"/>
    <col min="7682" max="7682" width="44.5703125" style="2" bestFit="1" customWidth="1"/>
    <col min="7683" max="7683" width="57.28515625" style="2" bestFit="1" customWidth="1"/>
    <col min="7684" max="7684" width="12.7109375" style="2" bestFit="1" customWidth="1"/>
    <col min="7685" max="7686" width="38.42578125" style="2" customWidth="1"/>
    <col min="7687" max="7687" width="40.140625" style="2" bestFit="1" customWidth="1"/>
    <col min="7688" max="7688" width="38.28515625" style="2" bestFit="1" customWidth="1"/>
    <col min="7689" max="7936" width="9.28515625" style="2"/>
    <col min="7937" max="7937" width="26.7109375" style="2" customWidth="1"/>
    <col min="7938" max="7938" width="44.5703125" style="2" bestFit="1" customWidth="1"/>
    <col min="7939" max="7939" width="57.28515625" style="2" bestFit="1" customWidth="1"/>
    <col min="7940" max="7940" width="12.7109375" style="2" bestFit="1" customWidth="1"/>
    <col min="7941" max="7942" width="38.42578125" style="2" customWidth="1"/>
    <col min="7943" max="7943" width="40.140625" style="2" bestFit="1" customWidth="1"/>
    <col min="7944" max="7944" width="38.28515625" style="2" bestFit="1" customWidth="1"/>
    <col min="7945" max="8192" width="9.28515625" style="2"/>
    <col min="8193" max="8193" width="26.7109375" style="2" customWidth="1"/>
    <col min="8194" max="8194" width="44.5703125" style="2" bestFit="1" customWidth="1"/>
    <col min="8195" max="8195" width="57.28515625" style="2" bestFit="1" customWidth="1"/>
    <col min="8196" max="8196" width="12.7109375" style="2" bestFit="1" customWidth="1"/>
    <col min="8197" max="8198" width="38.42578125" style="2" customWidth="1"/>
    <col min="8199" max="8199" width="40.140625" style="2" bestFit="1" customWidth="1"/>
    <col min="8200" max="8200" width="38.28515625" style="2" bestFit="1" customWidth="1"/>
    <col min="8201" max="8448" width="9.28515625" style="2"/>
    <col min="8449" max="8449" width="26.7109375" style="2" customWidth="1"/>
    <col min="8450" max="8450" width="44.5703125" style="2" bestFit="1" customWidth="1"/>
    <col min="8451" max="8451" width="57.28515625" style="2" bestFit="1" customWidth="1"/>
    <col min="8452" max="8452" width="12.7109375" style="2" bestFit="1" customWidth="1"/>
    <col min="8453" max="8454" width="38.42578125" style="2" customWidth="1"/>
    <col min="8455" max="8455" width="40.140625" style="2" bestFit="1" customWidth="1"/>
    <col min="8456" max="8456" width="38.28515625" style="2" bestFit="1" customWidth="1"/>
    <col min="8457" max="8704" width="9.28515625" style="2"/>
    <col min="8705" max="8705" width="26.7109375" style="2" customWidth="1"/>
    <col min="8706" max="8706" width="44.5703125" style="2" bestFit="1" customWidth="1"/>
    <col min="8707" max="8707" width="57.28515625" style="2" bestFit="1" customWidth="1"/>
    <col min="8708" max="8708" width="12.7109375" style="2" bestFit="1" customWidth="1"/>
    <col min="8709" max="8710" width="38.42578125" style="2" customWidth="1"/>
    <col min="8711" max="8711" width="40.140625" style="2" bestFit="1" customWidth="1"/>
    <col min="8712" max="8712" width="38.28515625" style="2" bestFit="1" customWidth="1"/>
    <col min="8713" max="8960" width="9.28515625" style="2"/>
    <col min="8961" max="8961" width="26.7109375" style="2" customWidth="1"/>
    <col min="8962" max="8962" width="44.5703125" style="2" bestFit="1" customWidth="1"/>
    <col min="8963" max="8963" width="57.28515625" style="2" bestFit="1" customWidth="1"/>
    <col min="8964" max="8964" width="12.7109375" style="2" bestFit="1" customWidth="1"/>
    <col min="8965" max="8966" width="38.42578125" style="2" customWidth="1"/>
    <col min="8967" max="8967" width="40.140625" style="2" bestFit="1" customWidth="1"/>
    <col min="8968" max="8968" width="38.28515625" style="2" bestFit="1" customWidth="1"/>
    <col min="8969" max="9216" width="9.28515625" style="2"/>
    <col min="9217" max="9217" width="26.7109375" style="2" customWidth="1"/>
    <col min="9218" max="9218" width="44.5703125" style="2" bestFit="1" customWidth="1"/>
    <col min="9219" max="9219" width="57.28515625" style="2" bestFit="1" customWidth="1"/>
    <col min="9220" max="9220" width="12.7109375" style="2" bestFit="1" customWidth="1"/>
    <col min="9221" max="9222" width="38.42578125" style="2" customWidth="1"/>
    <col min="9223" max="9223" width="40.140625" style="2" bestFit="1" customWidth="1"/>
    <col min="9224" max="9224" width="38.28515625" style="2" bestFit="1" customWidth="1"/>
    <col min="9225" max="9472" width="9.28515625" style="2"/>
    <col min="9473" max="9473" width="26.7109375" style="2" customWidth="1"/>
    <col min="9474" max="9474" width="44.5703125" style="2" bestFit="1" customWidth="1"/>
    <col min="9475" max="9475" width="57.28515625" style="2" bestFit="1" customWidth="1"/>
    <col min="9476" max="9476" width="12.7109375" style="2" bestFit="1" customWidth="1"/>
    <col min="9477" max="9478" width="38.42578125" style="2" customWidth="1"/>
    <col min="9479" max="9479" width="40.140625" style="2" bestFit="1" customWidth="1"/>
    <col min="9480" max="9480" width="38.28515625" style="2" bestFit="1" customWidth="1"/>
    <col min="9481" max="9728" width="9.28515625" style="2"/>
    <col min="9729" max="9729" width="26.7109375" style="2" customWidth="1"/>
    <col min="9730" max="9730" width="44.5703125" style="2" bestFit="1" customWidth="1"/>
    <col min="9731" max="9731" width="57.28515625" style="2" bestFit="1" customWidth="1"/>
    <col min="9732" max="9732" width="12.7109375" style="2" bestFit="1" customWidth="1"/>
    <col min="9733" max="9734" width="38.42578125" style="2" customWidth="1"/>
    <col min="9735" max="9735" width="40.140625" style="2" bestFit="1" customWidth="1"/>
    <col min="9736" max="9736" width="38.28515625" style="2" bestFit="1" customWidth="1"/>
    <col min="9737" max="9984" width="9.28515625" style="2"/>
    <col min="9985" max="9985" width="26.7109375" style="2" customWidth="1"/>
    <col min="9986" max="9986" width="44.5703125" style="2" bestFit="1" customWidth="1"/>
    <col min="9987" max="9987" width="57.28515625" style="2" bestFit="1" customWidth="1"/>
    <col min="9988" max="9988" width="12.7109375" style="2" bestFit="1" customWidth="1"/>
    <col min="9989" max="9990" width="38.42578125" style="2" customWidth="1"/>
    <col min="9991" max="9991" width="40.140625" style="2" bestFit="1" customWidth="1"/>
    <col min="9992" max="9992" width="38.28515625" style="2" bestFit="1" customWidth="1"/>
    <col min="9993" max="10240" width="9.28515625" style="2"/>
    <col min="10241" max="10241" width="26.7109375" style="2" customWidth="1"/>
    <col min="10242" max="10242" width="44.5703125" style="2" bestFit="1" customWidth="1"/>
    <col min="10243" max="10243" width="57.28515625" style="2" bestFit="1" customWidth="1"/>
    <col min="10244" max="10244" width="12.7109375" style="2" bestFit="1" customWidth="1"/>
    <col min="10245" max="10246" width="38.42578125" style="2" customWidth="1"/>
    <col min="10247" max="10247" width="40.140625" style="2" bestFit="1" customWidth="1"/>
    <col min="10248" max="10248" width="38.28515625" style="2" bestFit="1" customWidth="1"/>
    <col min="10249" max="10496" width="9.28515625" style="2"/>
    <col min="10497" max="10497" width="26.7109375" style="2" customWidth="1"/>
    <col min="10498" max="10498" width="44.5703125" style="2" bestFit="1" customWidth="1"/>
    <col min="10499" max="10499" width="57.28515625" style="2" bestFit="1" customWidth="1"/>
    <col min="10500" max="10500" width="12.7109375" style="2" bestFit="1" customWidth="1"/>
    <col min="10501" max="10502" width="38.42578125" style="2" customWidth="1"/>
    <col min="10503" max="10503" width="40.140625" style="2" bestFit="1" customWidth="1"/>
    <col min="10504" max="10504" width="38.28515625" style="2" bestFit="1" customWidth="1"/>
    <col min="10505" max="10752" width="9.28515625" style="2"/>
    <col min="10753" max="10753" width="26.7109375" style="2" customWidth="1"/>
    <col min="10754" max="10754" width="44.5703125" style="2" bestFit="1" customWidth="1"/>
    <col min="10755" max="10755" width="57.28515625" style="2" bestFit="1" customWidth="1"/>
    <col min="10756" max="10756" width="12.7109375" style="2" bestFit="1" customWidth="1"/>
    <col min="10757" max="10758" width="38.42578125" style="2" customWidth="1"/>
    <col min="10759" max="10759" width="40.140625" style="2" bestFit="1" customWidth="1"/>
    <col min="10760" max="10760" width="38.28515625" style="2" bestFit="1" customWidth="1"/>
    <col min="10761" max="11008" width="9.28515625" style="2"/>
    <col min="11009" max="11009" width="26.7109375" style="2" customWidth="1"/>
    <col min="11010" max="11010" width="44.5703125" style="2" bestFit="1" customWidth="1"/>
    <col min="11011" max="11011" width="57.28515625" style="2" bestFit="1" customWidth="1"/>
    <col min="11012" max="11012" width="12.7109375" style="2" bestFit="1" customWidth="1"/>
    <col min="11013" max="11014" width="38.42578125" style="2" customWidth="1"/>
    <col min="11015" max="11015" width="40.140625" style="2" bestFit="1" customWidth="1"/>
    <col min="11016" max="11016" width="38.28515625" style="2" bestFit="1" customWidth="1"/>
    <col min="11017" max="11264" width="9.28515625" style="2"/>
    <col min="11265" max="11265" width="26.7109375" style="2" customWidth="1"/>
    <col min="11266" max="11266" width="44.5703125" style="2" bestFit="1" customWidth="1"/>
    <col min="11267" max="11267" width="57.28515625" style="2" bestFit="1" customWidth="1"/>
    <col min="11268" max="11268" width="12.7109375" style="2" bestFit="1" customWidth="1"/>
    <col min="11269" max="11270" width="38.42578125" style="2" customWidth="1"/>
    <col min="11271" max="11271" width="40.140625" style="2" bestFit="1" customWidth="1"/>
    <col min="11272" max="11272" width="38.28515625" style="2" bestFit="1" customWidth="1"/>
    <col min="11273" max="11520" width="9.28515625" style="2"/>
    <col min="11521" max="11521" width="26.7109375" style="2" customWidth="1"/>
    <col min="11522" max="11522" width="44.5703125" style="2" bestFit="1" customWidth="1"/>
    <col min="11523" max="11523" width="57.28515625" style="2" bestFit="1" customWidth="1"/>
    <col min="11524" max="11524" width="12.7109375" style="2" bestFit="1" customWidth="1"/>
    <col min="11525" max="11526" width="38.42578125" style="2" customWidth="1"/>
    <col min="11527" max="11527" width="40.140625" style="2" bestFit="1" customWidth="1"/>
    <col min="11528" max="11528" width="38.28515625" style="2" bestFit="1" customWidth="1"/>
    <col min="11529" max="11776" width="9.28515625" style="2"/>
    <col min="11777" max="11777" width="26.7109375" style="2" customWidth="1"/>
    <col min="11778" max="11778" width="44.5703125" style="2" bestFit="1" customWidth="1"/>
    <col min="11779" max="11779" width="57.28515625" style="2" bestFit="1" customWidth="1"/>
    <col min="11780" max="11780" width="12.7109375" style="2" bestFit="1" customWidth="1"/>
    <col min="11781" max="11782" width="38.42578125" style="2" customWidth="1"/>
    <col min="11783" max="11783" width="40.140625" style="2" bestFit="1" customWidth="1"/>
    <col min="11784" max="11784" width="38.28515625" style="2" bestFit="1" customWidth="1"/>
    <col min="11785" max="12032" width="9.28515625" style="2"/>
    <col min="12033" max="12033" width="26.7109375" style="2" customWidth="1"/>
    <col min="12034" max="12034" width="44.5703125" style="2" bestFit="1" customWidth="1"/>
    <col min="12035" max="12035" width="57.28515625" style="2" bestFit="1" customWidth="1"/>
    <col min="12036" max="12036" width="12.7109375" style="2" bestFit="1" customWidth="1"/>
    <col min="12037" max="12038" width="38.42578125" style="2" customWidth="1"/>
    <col min="12039" max="12039" width="40.140625" style="2" bestFit="1" customWidth="1"/>
    <col min="12040" max="12040" width="38.28515625" style="2" bestFit="1" customWidth="1"/>
    <col min="12041" max="12288" width="9.28515625" style="2"/>
    <col min="12289" max="12289" width="26.7109375" style="2" customWidth="1"/>
    <col min="12290" max="12290" width="44.5703125" style="2" bestFit="1" customWidth="1"/>
    <col min="12291" max="12291" width="57.28515625" style="2" bestFit="1" customWidth="1"/>
    <col min="12292" max="12292" width="12.7109375" style="2" bestFit="1" customWidth="1"/>
    <col min="12293" max="12294" width="38.42578125" style="2" customWidth="1"/>
    <col min="12295" max="12295" width="40.140625" style="2" bestFit="1" customWidth="1"/>
    <col min="12296" max="12296" width="38.28515625" style="2" bestFit="1" customWidth="1"/>
    <col min="12297" max="12544" width="9.28515625" style="2"/>
    <col min="12545" max="12545" width="26.7109375" style="2" customWidth="1"/>
    <col min="12546" max="12546" width="44.5703125" style="2" bestFit="1" customWidth="1"/>
    <col min="12547" max="12547" width="57.28515625" style="2" bestFit="1" customWidth="1"/>
    <col min="12548" max="12548" width="12.7109375" style="2" bestFit="1" customWidth="1"/>
    <col min="12549" max="12550" width="38.42578125" style="2" customWidth="1"/>
    <col min="12551" max="12551" width="40.140625" style="2" bestFit="1" customWidth="1"/>
    <col min="12552" max="12552" width="38.28515625" style="2" bestFit="1" customWidth="1"/>
    <col min="12553" max="12800" width="9.28515625" style="2"/>
    <col min="12801" max="12801" width="26.7109375" style="2" customWidth="1"/>
    <col min="12802" max="12802" width="44.5703125" style="2" bestFit="1" customWidth="1"/>
    <col min="12803" max="12803" width="57.28515625" style="2" bestFit="1" customWidth="1"/>
    <col min="12804" max="12804" width="12.7109375" style="2" bestFit="1" customWidth="1"/>
    <col min="12805" max="12806" width="38.42578125" style="2" customWidth="1"/>
    <col min="12807" max="12807" width="40.140625" style="2" bestFit="1" customWidth="1"/>
    <col min="12808" max="12808" width="38.28515625" style="2" bestFit="1" customWidth="1"/>
    <col min="12809" max="13056" width="9.28515625" style="2"/>
    <col min="13057" max="13057" width="26.7109375" style="2" customWidth="1"/>
    <col min="13058" max="13058" width="44.5703125" style="2" bestFit="1" customWidth="1"/>
    <col min="13059" max="13059" width="57.28515625" style="2" bestFit="1" customWidth="1"/>
    <col min="13060" max="13060" width="12.7109375" style="2" bestFit="1" customWidth="1"/>
    <col min="13061" max="13062" width="38.42578125" style="2" customWidth="1"/>
    <col min="13063" max="13063" width="40.140625" style="2" bestFit="1" customWidth="1"/>
    <col min="13064" max="13064" width="38.28515625" style="2" bestFit="1" customWidth="1"/>
    <col min="13065" max="13312" width="9.28515625" style="2"/>
    <col min="13313" max="13313" width="26.7109375" style="2" customWidth="1"/>
    <col min="13314" max="13314" width="44.5703125" style="2" bestFit="1" customWidth="1"/>
    <col min="13315" max="13315" width="57.28515625" style="2" bestFit="1" customWidth="1"/>
    <col min="13316" max="13316" width="12.7109375" style="2" bestFit="1" customWidth="1"/>
    <col min="13317" max="13318" width="38.42578125" style="2" customWidth="1"/>
    <col min="13319" max="13319" width="40.140625" style="2" bestFit="1" customWidth="1"/>
    <col min="13320" max="13320" width="38.28515625" style="2" bestFit="1" customWidth="1"/>
    <col min="13321" max="13568" width="9.28515625" style="2"/>
    <col min="13569" max="13569" width="26.7109375" style="2" customWidth="1"/>
    <col min="13570" max="13570" width="44.5703125" style="2" bestFit="1" customWidth="1"/>
    <col min="13571" max="13571" width="57.28515625" style="2" bestFit="1" customWidth="1"/>
    <col min="13572" max="13572" width="12.7109375" style="2" bestFit="1" customWidth="1"/>
    <col min="13573" max="13574" width="38.42578125" style="2" customWidth="1"/>
    <col min="13575" max="13575" width="40.140625" style="2" bestFit="1" customWidth="1"/>
    <col min="13576" max="13576" width="38.28515625" style="2" bestFit="1" customWidth="1"/>
    <col min="13577" max="13824" width="9.28515625" style="2"/>
    <col min="13825" max="13825" width="26.7109375" style="2" customWidth="1"/>
    <col min="13826" max="13826" width="44.5703125" style="2" bestFit="1" customWidth="1"/>
    <col min="13827" max="13827" width="57.28515625" style="2" bestFit="1" customWidth="1"/>
    <col min="13828" max="13828" width="12.7109375" style="2" bestFit="1" customWidth="1"/>
    <col min="13829" max="13830" width="38.42578125" style="2" customWidth="1"/>
    <col min="13831" max="13831" width="40.140625" style="2" bestFit="1" customWidth="1"/>
    <col min="13832" max="13832" width="38.28515625" style="2" bestFit="1" customWidth="1"/>
    <col min="13833" max="14080" width="9.28515625" style="2"/>
    <col min="14081" max="14081" width="26.7109375" style="2" customWidth="1"/>
    <col min="14082" max="14082" width="44.5703125" style="2" bestFit="1" customWidth="1"/>
    <col min="14083" max="14083" width="57.28515625" style="2" bestFit="1" customWidth="1"/>
    <col min="14084" max="14084" width="12.7109375" style="2" bestFit="1" customWidth="1"/>
    <col min="14085" max="14086" width="38.42578125" style="2" customWidth="1"/>
    <col min="14087" max="14087" width="40.140625" style="2" bestFit="1" customWidth="1"/>
    <col min="14088" max="14088" width="38.28515625" style="2" bestFit="1" customWidth="1"/>
    <col min="14089" max="14336" width="9.28515625" style="2"/>
    <col min="14337" max="14337" width="26.7109375" style="2" customWidth="1"/>
    <col min="14338" max="14338" width="44.5703125" style="2" bestFit="1" customWidth="1"/>
    <col min="14339" max="14339" width="57.28515625" style="2" bestFit="1" customWidth="1"/>
    <col min="14340" max="14340" width="12.7109375" style="2" bestFit="1" customWidth="1"/>
    <col min="14341" max="14342" width="38.42578125" style="2" customWidth="1"/>
    <col min="14343" max="14343" width="40.140625" style="2" bestFit="1" customWidth="1"/>
    <col min="14344" max="14344" width="38.28515625" style="2" bestFit="1" customWidth="1"/>
    <col min="14345" max="14592" width="9.28515625" style="2"/>
    <col min="14593" max="14593" width="26.7109375" style="2" customWidth="1"/>
    <col min="14594" max="14594" width="44.5703125" style="2" bestFit="1" customWidth="1"/>
    <col min="14595" max="14595" width="57.28515625" style="2" bestFit="1" customWidth="1"/>
    <col min="14596" max="14596" width="12.7109375" style="2" bestFit="1" customWidth="1"/>
    <col min="14597" max="14598" width="38.42578125" style="2" customWidth="1"/>
    <col min="14599" max="14599" width="40.140625" style="2" bestFit="1" customWidth="1"/>
    <col min="14600" max="14600" width="38.28515625" style="2" bestFit="1" customWidth="1"/>
    <col min="14601" max="14848" width="9.28515625" style="2"/>
    <col min="14849" max="14849" width="26.7109375" style="2" customWidth="1"/>
    <col min="14850" max="14850" width="44.5703125" style="2" bestFit="1" customWidth="1"/>
    <col min="14851" max="14851" width="57.28515625" style="2" bestFit="1" customWidth="1"/>
    <col min="14852" max="14852" width="12.7109375" style="2" bestFit="1" customWidth="1"/>
    <col min="14853" max="14854" width="38.42578125" style="2" customWidth="1"/>
    <col min="14855" max="14855" width="40.140625" style="2" bestFit="1" customWidth="1"/>
    <col min="14856" max="14856" width="38.28515625" style="2" bestFit="1" customWidth="1"/>
    <col min="14857" max="15104" width="9.28515625" style="2"/>
    <col min="15105" max="15105" width="26.7109375" style="2" customWidth="1"/>
    <col min="15106" max="15106" width="44.5703125" style="2" bestFit="1" customWidth="1"/>
    <col min="15107" max="15107" width="57.28515625" style="2" bestFit="1" customWidth="1"/>
    <col min="15108" max="15108" width="12.7109375" style="2" bestFit="1" customWidth="1"/>
    <col min="15109" max="15110" width="38.42578125" style="2" customWidth="1"/>
    <col min="15111" max="15111" width="40.140625" style="2" bestFit="1" customWidth="1"/>
    <col min="15112" max="15112" width="38.28515625" style="2" bestFit="1" customWidth="1"/>
    <col min="15113" max="15360" width="9.28515625" style="2"/>
    <col min="15361" max="15361" width="26.7109375" style="2" customWidth="1"/>
    <col min="15362" max="15362" width="44.5703125" style="2" bestFit="1" customWidth="1"/>
    <col min="15363" max="15363" width="57.28515625" style="2" bestFit="1" customWidth="1"/>
    <col min="15364" max="15364" width="12.7109375" style="2" bestFit="1" customWidth="1"/>
    <col min="15365" max="15366" width="38.42578125" style="2" customWidth="1"/>
    <col min="15367" max="15367" width="40.140625" style="2" bestFit="1" customWidth="1"/>
    <col min="15368" max="15368" width="38.28515625" style="2" bestFit="1" customWidth="1"/>
    <col min="15369" max="15616" width="9.28515625" style="2"/>
    <col min="15617" max="15617" width="26.7109375" style="2" customWidth="1"/>
    <col min="15618" max="15618" width="44.5703125" style="2" bestFit="1" customWidth="1"/>
    <col min="15619" max="15619" width="57.28515625" style="2" bestFit="1" customWidth="1"/>
    <col min="15620" max="15620" width="12.7109375" style="2" bestFit="1" customWidth="1"/>
    <col min="15621" max="15622" width="38.42578125" style="2" customWidth="1"/>
    <col min="15623" max="15623" width="40.140625" style="2" bestFit="1" customWidth="1"/>
    <col min="15624" max="15624" width="38.28515625" style="2" bestFit="1" customWidth="1"/>
    <col min="15625" max="15872" width="9.28515625" style="2"/>
    <col min="15873" max="15873" width="26.7109375" style="2" customWidth="1"/>
    <col min="15874" max="15874" width="44.5703125" style="2" bestFit="1" customWidth="1"/>
    <col min="15875" max="15875" width="57.28515625" style="2" bestFit="1" customWidth="1"/>
    <col min="15876" max="15876" width="12.7109375" style="2" bestFit="1" customWidth="1"/>
    <col min="15877" max="15878" width="38.42578125" style="2" customWidth="1"/>
    <col min="15879" max="15879" width="40.140625" style="2" bestFit="1" customWidth="1"/>
    <col min="15880" max="15880" width="38.28515625" style="2" bestFit="1" customWidth="1"/>
    <col min="15881" max="16128" width="9.28515625" style="2"/>
    <col min="16129" max="16129" width="26.7109375" style="2" customWidth="1"/>
    <col min="16130" max="16130" width="44.5703125" style="2" bestFit="1" customWidth="1"/>
    <col min="16131" max="16131" width="57.28515625" style="2" bestFit="1" customWidth="1"/>
    <col min="16132" max="16132" width="12.7109375" style="2" bestFit="1" customWidth="1"/>
    <col min="16133" max="16134" width="38.42578125" style="2" customWidth="1"/>
    <col min="16135" max="16135" width="40.140625" style="2" bestFit="1" customWidth="1"/>
    <col min="16136" max="16136" width="38.28515625" style="2" bestFit="1" customWidth="1"/>
    <col min="16137" max="16384" width="9.28515625" style="2"/>
  </cols>
  <sheetData>
    <row r="1" spans="1:8" ht="31.5" customHeight="1" x14ac:dyDescent="0.25">
      <c r="A1" s="15" t="s">
        <v>0</v>
      </c>
      <c r="B1" s="15"/>
      <c r="C1" s="15"/>
      <c r="D1" s="15"/>
      <c r="E1" s="15"/>
      <c r="F1" s="15"/>
      <c r="G1" s="1" t="s">
        <v>11</v>
      </c>
      <c r="H1" s="14" t="s">
        <v>11</v>
      </c>
    </row>
    <row r="2" spans="1:8" ht="15" customHeight="1" x14ac:dyDescent="0.25">
      <c r="A2" s="16" t="s">
        <v>1</v>
      </c>
      <c r="B2" s="16"/>
      <c r="C2" s="16"/>
      <c r="D2" s="16"/>
      <c r="E2" s="16"/>
      <c r="F2" s="16"/>
      <c r="G2" s="17" t="s">
        <v>2</v>
      </c>
      <c r="H2" s="17" t="s">
        <v>3</v>
      </c>
    </row>
    <row r="3" spans="1:8" ht="15.75" customHeight="1" thickBot="1" x14ac:dyDescent="0.3">
      <c r="A3" s="20" t="s">
        <v>10</v>
      </c>
      <c r="B3" s="20"/>
      <c r="C3" s="20"/>
      <c r="D3" s="20"/>
      <c r="E3" s="20"/>
      <c r="F3" s="20"/>
      <c r="G3" s="18"/>
      <c r="H3" s="18"/>
    </row>
    <row r="4" spans="1:8" ht="39.75" customHeight="1" thickBot="1" x14ac:dyDescent="0.3">
      <c r="A4" s="3" t="s">
        <v>4</v>
      </c>
      <c r="B4" s="4" t="s">
        <v>5</v>
      </c>
      <c r="C4" s="4" t="s">
        <v>6</v>
      </c>
      <c r="D4" s="4" t="s">
        <v>7</v>
      </c>
      <c r="E4" s="5" t="s">
        <v>8</v>
      </c>
      <c r="F4" s="6" t="s">
        <v>9</v>
      </c>
      <c r="G4" s="19"/>
      <c r="H4" s="19"/>
    </row>
    <row r="5" spans="1:8" x14ac:dyDescent="0.25">
      <c r="A5" s="7" t="s">
        <v>231</v>
      </c>
      <c r="B5" s="8" t="s">
        <v>232</v>
      </c>
      <c r="C5" s="8" t="s">
        <v>233</v>
      </c>
      <c r="D5" s="8" t="s">
        <v>15</v>
      </c>
      <c r="E5" s="9">
        <v>1.1075E-2</v>
      </c>
      <c r="F5" s="10">
        <v>39.911999999999999</v>
      </c>
      <c r="G5" s="9">
        <f>ROUND(VLOOKUP(A5,[1]Foglio1!A73:H129,7,0),6)</f>
        <v>0</v>
      </c>
      <c r="H5" s="10">
        <f>ROUND(VLOOKUP(B5,[1]Foglio1!B73:I129,7,0),3)</f>
        <v>0</v>
      </c>
    </row>
    <row r="6" spans="1:8" x14ac:dyDescent="0.25">
      <c r="A6" s="11" t="s">
        <v>234</v>
      </c>
      <c r="B6" s="8" t="s">
        <v>235</v>
      </c>
      <c r="C6" s="8" t="s">
        <v>236</v>
      </c>
      <c r="D6" s="8" t="s">
        <v>19</v>
      </c>
      <c r="E6" s="9">
        <v>1.1025E-2</v>
      </c>
      <c r="F6" s="10">
        <v>39.731000000000002</v>
      </c>
      <c r="G6" s="9">
        <f>ROUND(VLOOKUP(A6,[1]Foglio1!A74:H130,7,0),6)</f>
        <v>0</v>
      </c>
      <c r="H6" s="10">
        <f>ROUND(VLOOKUP(B6,[1]Foglio1!B74:I130,7,0),3)</f>
        <v>0</v>
      </c>
    </row>
    <row r="7" spans="1:8" x14ac:dyDescent="0.25">
      <c r="A7" s="7" t="s">
        <v>200</v>
      </c>
      <c r="B7" s="8" t="s">
        <v>201</v>
      </c>
      <c r="C7" s="8" t="s">
        <v>202</v>
      </c>
      <c r="D7" s="8" t="s">
        <v>19</v>
      </c>
      <c r="E7" s="9">
        <v>1.1025E-2</v>
      </c>
      <c r="F7" s="10">
        <v>39.69</v>
      </c>
      <c r="G7" s="9">
        <f>ROUND(VLOOKUP(A7,[1]Foglio1!A62:H118,7,0),6)</f>
        <v>0</v>
      </c>
      <c r="H7" s="10">
        <f>ROUND(VLOOKUP(B7,[1]Foglio1!B62:I118,7,0),3)</f>
        <v>0</v>
      </c>
    </row>
    <row r="8" spans="1:8" x14ac:dyDescent="0.25">
      <c r="A8" s="11" t="s">
        <v>316</v>
      </c>
      <c r="B8" s="8" t="s">
        <v>317</v>
      </c>
      <c r="C8" s="8" t="s">
        <v>318</v>
      </c>
      <c r="D8" s="8" t="s">
        <v>19</v>
      </c>
      <c r="E8" s="9">
        <v>1.1034E-2</v>
      </c>
      <c r="F8" s="10">
        <v>39.722000000000001</v>
      </c>
      <c r="G8" s="9">
        <f>ROUND(VLOOKUP(A8,[1]Foglio1!A105:H161,7,0),6)</f>
        <v>0</v>
      </c>
      <c r="H8" s="10">
        <f>ROUND(VLOOKUP(B8,[1]Foglio1!B105:I161,7,0),3)</f>
        <v>0</v>
      </c>
    </row>
    <row r="9" spans="1:8" x14ac:dyDescent="0.25">
      <c r="A9" s="11" t="s">
        <v>300</v>
      </c>
      <c r="B9" s="8" t="s">
        <v>301</v>
      </c>
      <c r="C9" s="8" t="s">
        <v>18</v>
      </c>
      <c r="D9" s="8" t="s">
        <v>19</v>
      </c>
      <c r="E9" s="9">
        <v>1.1035E-2</v>
      </c>
      <c r="F9" s="10">
        <v>39.725000000000001</v>
      </c>
      <c r="G9" s="9">
        <f>ROUND(VLOOKUP(A9,[1]Foglio1!A99:H155,7,0),6)</f>
        <v>0</v>
      </c>
      <c r="H9" s="10">
        <f>ROUND(VLOOKUP(B9,[1]Foglio1!B99:I155,7,0),3)</f>
        <v>0</v>
      </c>
    </row>
    <row r="10" spans="1:8" x14ac:dyDescent="0.25">
      <c r="A10" s="11" t="s">
        <v>237</v>
      </c>
      <c r="B10" s="8" t="s">
        <v>238</v>
      </c>
      <c r="C10" s="8" t="s">
        <v>239</v>
      </c>
      <c r="D10" s="8" t="s">
        <v>15</v>
      </c>
      <c r="E10" s="9">
        <v>1.1013999999999999E-2</v>
      </c>
      <c r="F10" s="10">
        <v>39.689</v>
      </c>
      <c r="G10" s="9">
        <f>ROUND(VLOOKUP(A10,[1]Foglio1!A75:H131,7,0),6)</f>
        <v>0</v>
      </c>
      <c r="H10" s="10">
        <f>ROUND(VLOOKUP(B10,[1]Foglio1!B75:I131,7,0),3)</f>
        <v>0</v>
      </c>
    </row>
    <row r="11" spans="1:8" x14ac:dyDescent="0.25">
      <c r="A11" s="11" t="s">
        <v>215</v>
      </c>
      <c r="B11" s="8" t="s">
        <v>216</v>
      </c>
      <c r="C11" s="8" t="s">
        <v>217</v>
      </c>
      <c r="D11" s="8" t="s">
        <v>15</v>
      </c>
      <c r="E11" s="9">
        <v>1.1032999999999999E-2</v>
      </c>
      <c r="F11" s="10">
        <v>39.719000000000001</v>
      </c>
      <c r="G11" s="9">
        <f>ROUND(VLOOKUP(A11,[1]Foglio1!A67:H123,7,0),6)</f>
        <v>0</v>
      </c>
      <c r="H11" s="10">
        <f>ROUND(VLOOKUP(B11,[1]Foglio1!B67:I123,7,0),3)</f>
        <v>0</v>
      </c>
    </row>
    <row r="12" spans="1:8" x14ac:dyDescent="0.25">
      <c r="A12" s="11" t="s">
        <v>12</v>
      </c>
      <c r="B12" s="8" t="s">
        <v>13</v>
      </c>
      <c r="C12" s="8" t="s">
        <v>14</v>
      </c>
      <c r="D12" s="8" t="s">
        <v>15</v>
      </c>
      <c r="E12" s="9">
        <v>1.1136999999999999E-2</v>
      </c>
      <c r="F12" s="10">
        <v>40.091999999999999</v>
      </c>
      <c r="G12" s="9">
        <f>ROUND(VLOOKUP(A12,[1]Foglio1!A1:H57,7,0),6)</f>
        <v>0</v>
      </c>
      <c r="H12" s="10">
        <f>ROUND(VLOOKUP(B12,[1]Foglio1!B1:I57,7,0),3)</f>
        <v>0</v>
      </c>
    </row>
    <row r="13" spans="1:8" x14ac:dyDescent="0.25">
      <c r="A13" s="11" t="s">
        <v>240</v>
      </c>
      <c r="B13" s="8" t="s">
        <v>241</v>
      </c>
      <c r="C13" s="8" t="s">
        <v>14</v>
      </c>
      <c r="D13" s="8" t="s">
        <v>15</v>
      </c>
      <c r="E13" s="9">
        <v>1.1015E-2</v>
      </c>
      <c r="F13" s="10">
        <v>39.694000000000003</v>
      </c>
      <c r="G13" s="9">
        <f>ROUND(VLOOKUP(A13,[1]Foglio1!A76:H132,7,0),6)</f>
        <v>0</v>
      </c>
      <c r="H13" s="10">
        <f>ROUND(VLOOKUP(B13,[1]Foglio1!B76:I132,7,0),3)</f>
        <v>0</v>
      </c>
    </row>
    <row r="14" spans="1:8" x14ac:dyDescent="0.25">
      <c r="A14" s="11" t="s">
        <v>198</v>
      </c>
      <c r="B14" s="8" t="s">
        <v>199</v>
      </c>
      <c r="C14" s="8" t="s">
        <v>19</v>
      </c>
      <c r="D14" s="8" t="s">
        <v>19</v>
      </c>
      <c r="E14" s="9">
        <v>1.1018999999999999E-2</v>
      </c>
      <c r="F14" s="10">
        <v>39.668999999999997</v>
      </c>
      <c r="G14" s="9">
        <f>ROUND(VLOOKUP(A14,[1]Foglio1!A61:H117,7,0),6)</f>
        <v>0</v>
      </c>
      <c r="H14" s="10">
        <f>ROUND(VLOOKUP(B14,[1]Foglio1!B61:I117,7,0),3)</f>
        <v>0</v>
      </c>
    </row>
    <row r="15" spans="1:8" x14ac:dyDescent="0.25">
      <c r="A15" s="11" t="s">
        <v>221</v>
      </c>
      <c r="B15" s="8" t="s">
        <v>222</v>
      </c>
      <c r="C15" s="8" t="s">
        <v>223</v>
      </c>
      <c r="D15" s="8" t="s">
        <v>223</v>
      </c>
      <c r="E15" s="9">
        <v>1.1032999999999999E-2</v>
      </c>
      <c r="F15" s="10">
        <v>39.72</v>
      </c>
      <c r="G15" s="9">
        <f>ROUND(VLOOKUP(A15,[1]Foglio1!A69:H125,7,0),6)</f>
        <v>0</v>
      </c>
      <c r="H15" s="10">
        <f>ROUND(VLOOKUP(B15,[1]Foglio1!B69:I125,7,0),3)</f>
        <v>0</v>
      </c>
    </row>
    <row r="16" spans="1:8" x14ac:dyDescent="0.25">
      <c r="A16" s="11" t="s">
        <v>218</v>
      </c>
      <c r="B16" s="8" t="s">
        <v>219</v>
      </c>
      <c r="C16" s="8" t="s">
        <v>220</v>
      </c>
      <c r="D16" s="8" t="s">
        <v>15</v>
      </c>
      <c r="E16" s="9">
        <v>1.1025E-2</v>
      </c>
      <c r="F16" s="10">
        <v>39.692</v>
      </c>
      <c r="G16" s="9">
        <f>ROUND(VLOOKUP(A16,[1]Foglio1!A68:H124,7,0),6)</f>
        <v>0</v>
      </c>
      <c r="H16" s="10">
        <f>ROUND(VLOOKUP(B16,[1]Foglio1!B68:I124,7,0),3)</f>
        <v>0</v>
      </c>
    </row>
    <row r="17" spans="1:8" x14ac:dyDescent="0.25">
      <c r="A17" s="11" t="s">
        <v>297</v>
      </c>
      <c r="B17" s="8" t="s">
        <v>298</v>
      </c>
      <c r="C17" s="8" t="s">
        <v>299</v>
      </c>
      <c r="D17" s="8" t="s">
        <v>223</v>
      </c>
      <c r="E17" s="9">
        <v>1.1054E-2</v>
      </c>
      <c r="F17" s="10">
        <v>39.795000000000002</v>
      </c>
      <c r="G17" s="9">
        <f>ROUND(VLOOKUP(A17,[1]Foglio1!A98:H154,7,0),6)</f>
        <v>0</v>
      </c>
      <c r="H17" s="10">
        <f>ROUND(VLOOKUP(B17,[1]Foglio1!B98:I154,7,0),3)</f>
        <v>0</v>
      </c>
    </row>
    <row r="18" spans="1:8" x14ac:dyDescent="0.25">
      <c r="A18" s="11" t="s">
        <v>16</v>
      </c>
      <c r="B18" s="8" t="s">
        <v>17</v>
      </c>
      <c r="C18" s="8" t="s">
        <v>18</v>
      </c>
      <c r="D18" s="8" t="s">
        <v>19</v>
      </c>
      <c r="E18" s="9">
        <v>1.1136999999999999E-2</v>
      </c>
      <c r="F18" s="10">
        <v>40.091999999999999</v>
      </c>
      <c r="G18" s="9">
        <f>ROUND(VLOOKUP(A18,[1]Foglio1!A2:H58,7,0),6)</f>
        <v>0</v>
      </c>
      <c r="H18" s="10">
        <f>ROUND(VLOOKUP(B18,[1]Foglio1!B2:I58,7,0),3)</f>
        <v>0</v>
      </c>
    </row>
    <row r="19" spans="1:8" x14ac:dyDescent="0.25">
      <c r="A19" s="11" t="s">
        <v>20</v>
      </c>
      <c r="B19" s="8" t="s">
        <v>21</v>
      </c>
      <c r="C19" s="8" t="s">
        <v>15</v>
      </c>
      <c r="D19" s="8" t="s">
        <v>15</v>
      </c>
      <c r="E19" s="9">
        <v>1.1021E-2</v>
      </c>
      <c r="F19" s="10">
        <v>39.677</v>
      </c>
      <c r="G19" s="9">
        <f>ROUND(VLOOKUP(A19,[1]Foglio1!A3:H59,7,0),6)</f>
        <v>0</v>
      </c>
      <c r="H19" s="10">
        <f>ROUND(VLOOKUP(B19,[1]Foglio1!B3:I59,7,0),3)</f>
        <v>0</v>
      </c>
    </row>
    <row r="20" spans="1:8" x14ac:dyDescent="0.25">
      <c r="A20" s="11" t="s">
        <v>22</v>
      </c>
      <c r="B20" s="8" t="s">
        <v>23</v>
      </c>
      <c r="C20" s="8" t="s">
        <v>24</v>
      </c>
      <c r="D20" s="8" t="s">
        <v>15</v>
      </c>
      <c r="E20" s="9">
        <v>1.1024000000000001E-2</v>
      </c>
      <c r="F20" s="10">
        <v>39.685000000000002</v>
      </c>
      <c r="G20" s="9">
        <f>ROUND(VLOOKUP(A20,[1]Foglio1!A4:H60,7,0),6)</f>
        <v>0</v>
      </c>
      <c r="H20" s="10">
        <f>ROUND(VLOOKUP(B20,[1]Foglio1!B4:I60,7,0),3)</f>
        <v>0</v>
      </c>
    </row>
    <row r="21" spans="1:8" x14ac:dyDescent="0.25">
      <c r="A21" s="11" t="s">
        <v>25</v>
      </c>
      <c r="B21" s="8" t="s">
        <v>26</v>
      </c>
      <c r="C21" s="8" t="s">
        <v>27</v>
      </c>
      <c r="D21" s="8" t="s">
        <v>15</v>
      </c>
      <c r="E21" s="9">
        <v>1.1136999999999999E-2</v>
      </c>
      <c r="F21" s="10">
        <v>40.091999999999999</v>
      </c>
      <c r="G21" s="9">
        <f>ROUND(VLOOKUP(A21,[1]Foglio1!A5:H61,7,0),6)</f>
        <v>0</v>
      </c>
      <c r="H21" s="10">
        <f>ROUND(VLOOKUP(B21,[1]Foglio1!B5:I61,7,0),3)</f>
        <v>0</v>
      </c>
    </row>
    <row r="22" spans="1:8" x14ac:dyDescent="0.25">
      <c r="A22" s="11" t="s">
        <v>28</v>
      </c>
      <c r="B22" s="8" t="s">
        <v>29</v>
      </c>
      <c r="C22" s="8" t="s">
        <v>30</v>
      </c>
      <c r="D22" s="8" t="s">
        <v>15</v>
      </c>
      <c r="E22" s="9">
        <v>1.1136999999999999E-2</v>
      </c>
      <c r="F22" s="10">
        <v>40.091999999999999</v>
      </c>
      <c r="G22" s="9">
        <f>ROUND(VLOOKUP(A22,[1]Foglio1!A6:H62,7,0),6)</f>
        <v>0</v>
      </c>
      <c r="H22" s="10">
        <f>ROUND(VLOOKUP(B22,[1]Foglio1!B6:I62,7,0),3)</f>
        <v>0</v>
      </c>
    </row>
    <row r="23" spans="1:8" x14ac:dyDescent="0.25">
      <c r="A23" s="11" t="s">
        <v>31</v>
      </c>
      <c r="B23" s="8" t="s">
        <v>32</v>
      </c>
      <c r="C23" s="8" t="s">
        <v>33</v>
      </c>
      <c r="D23" s="8" t="s">
        <v>15</v>
      </c>
      <c r="E23" s="9">
        <v>1.1136999999999999E-2</v>
      </c>
      <c r="F23" s="10">
        <v>40.091999999999999</v>
      </c>
      <c r="G23" s="9">
        <f>ROUND(VLOOKUP(A23,[1]Foglio1!A7:H63,7,0),6)</f>
        <v>0</v>
      </c>
      <c r="H23" s="10">
        <f>ROUND(VLOOKUP(B23,[1]Foglio1!B7:I63,7,0),3)</f>
        <v>0</v>
      </c>
    </row>
    <row r="24" spans="1:8" x14ac:dyDescent="0.25">
      <c r="A24" s="11" t="s">
        <v>182</v>
      </c>
      <c r="B24" s="8" t="s">
        <v>183</v>
      </c>
      <c r="C24" s="8" t="s">
        <v>184</v>
      </c>
      <c r="D24" s="8" t="s">
        <v>15</v>
      </c>
      <c r="E24" s="9">
        <v>1.1082E-2</v>
      </c>
      <c r="F24" s="10">
        <v>39.893000000000001</v>
      </c>
      <c r="G24" s="9">
        <f>ROUND(VLOOKUP(A24,[1]Foglio1!A56:H112,7,0),6)</f>
        <v>0</v>
      </c>
      <c r="H24" s="10">
        <f>ROUND(VLOOKUP(B24,[1]Foglio1!B56:I112,7,0),3)</f>
        <v>0</v>
      </c>
    </row>
    <row r="25" spans="1:8" x14ac:dyDescent="0.25">
      <c r="A25" s="11" t="s">
        <v>256</v>
      </c>
      <c r="B25" s="8" t="s">
        <v>257</v>
      </c>
      <c r="C25" s="8" t="s">
        <v>258</v>
      </c>
      <c r="D25" s="8" t="s">
        <v>50</v>
      </c>
      <c r="E25" s="9">
        <v>1.1089E-2</v>
      </c>
      <c r="F25" s="10">
        <v>39.918999999999997</v>
      </c>
      <c r="G25" s="9">
        <f>ROUND(VLOOKUP(A25,[1]Foglio1!A83:H139,7,0),6)</f>
        <v>0</v>
      </c>
      <c r="H25" s="10">
        <f>ROUND(VLOOKUP(B25,[1]Foglio1!B83:I139,7,0),3)</f>
        <v>0</v>
      </c>
    </row>
    <row r="26" spans="1:8" x14ac:dyDescent="0.25">
      <c r="A26" s="11" t="s">
        <v>34</v>
      </c>
      <c r="B26" s="8" t="s">
        <v>35</v>
      </c>
      <c r="C26" s="8" t="s">
        <v>36</v>
      </c>
      <c r="D26" s="8" t="s">
        <v>37</v>
      </c>
      <c r="E26" s="9">
        <v>1.1091999999999999E-2</v>
      </c>
      <c r="F26" s="10">
        <v>39.930999999999997</v>
      </c>
      <c r="G26" s="9">
        <f>ROUND(VLOOKUP(A26,[1]Foglio1!A8:H64,7,0),6)</f>
        <v>0</v>
      </c>
      <c r="H26" s="10">
        <f>ROUND(VLOOKUP(B26,[1]Foglio1!B8:I64,7,0),3)</f>
        <v>0</v>
      </c>
    </row>
    <row r="27" spans="1:8" x14ac:dyDescent="0.25">
      <c r="A27" s="11" t="s">
        <v>313</v>
      </c>
      <c r="B27" s="8" t="s">
        <v>314</v>
      </c>
      <c r="C27" s="8" t="s">
        <v>315</v>
      </c>
      <c r="D27" s="8" t="s">
        <v>223</v>
      </c>
      <c r="E27" s="9">
        <v>1.1058999999999999E-2</v>
      </c>
      <c r="F27" s="10">
        <v>39.811</v>
      </c>
      <c r="G27" s="9">
        <f>ROUND(VLOOKUP(A27,[1]Foglio1!A104:H160,7,0),6)</f>
        <v>0</v>
      </c>
      <c r="H27" s="10">
        <f>ROUND(VLOOKUP(B27,[1]Foglio1!B104:I160,7,0),3)</f>
        <v>0</v>
      </c>
    </row>
    <row r="28" spans="1:8" x14ac:dyDescent="0.25">
      <c r="A28" s="11" t="s">
        <v>38</v>
      </c>
      <c r="B28" s="8" t="s">
        <v>39</v>
      </c>
      <c r="C28" s="8" t="s">
        <v>40</v>
      </c>
      <c r="D28" s="8" t="s">
        <v>19</v>
      </c>
      <c r="E28" s="9">
        <v>1.1136999999999999E-2</v>
      </c>
      <c r="F28" s="10">
        <v>40.091999999999999</v>
      </c>
      <c r="G28" s="9">
        <f>ROUND(VLOOKUP(A28,[1]Foglio1!A9:H65,7,0),6)</f>
        <v>0</v>
      </c>
      <c r="H28" s="10">
        <f>ROUND(VLOOKUP(B28,[1]Foglio1!B9:I65,7,0),3)</f>
        <v>0</v>
      </c>
    </row>
    <row r="29" spans="1:8" x14ac:dyDescent="0.25">
      <c r="A29" s="11" t="s">
        <v>41</v>
      </c>
      <c r="B29" s="8" t="s">
        <v>42</v>
      </c>
      <c r="C29" s="8" t="s">
        <v>43</v>
      </c>
      <c r="D29" s="8" t="s">
        <v>37</v>
      </c>
      <c r="E29" s="9">
        <v>1.1083000000000001E-2</v>
      </c>
      <c r="F29" s="10">
        <v>39.9</v>
      </c>
      <c r="G29" s="9">
        <f>ROUND(VLOOKUP(A29,[1]Foglio1!A10:H66,7,0),6)</f>
        <v>0</v>
      </c>
      <c r="H29" s="10">
        <f>ROUND(VLOOKUP(B29,[1]Foglio1!B10:I66,7,0),3)</f>
        <v>0</v>
      </c>
    </row>
    <row r="30" spans="1:8" x14ac:dyDescent="0.25">
      <c r="A30" s="11" t="s">
        <v>44</v>
      </c>
      <c r="B30" s="8" t="s">
        <v>45</v>
      </c>
      <c r="C30" s="8" t="s">
        <v>46</v>
      </c>
      <c r="D30" s="8" t="s">
        <v>37</v>
      </c>
      <c r="E30" s="9">
        <v>1.1091E-2</v>
      </c>
      <c r="F30" s="10">
        <v>39.927999999999997</v>
      </c>
      <c r="G30" s="9">
        <f>ROUND(VLOOKUP(A30,[1]Foglio1!A11:H67,7,0),6)</f>
        <v>0</v>
      </c>
      <c r="H30" s="10">
        <f>ROUND(VLOOKUP(B30,[1]Foglio1!B11:I67,7,0),3)</f>
        <v>0</v>
      </c>
    </row>
    <row r="31" spans="1:8" x14ac:dyDescent="0.25">
      <c r="A31" s="11" t="s">
        <v>47</v>
      </c>
      <c r="B31" s="8" t="s">
        <v>48</v>
      </c>
      <c r="C31" s="8" t="s">
        <v>49</v>
      </c>
      <c r="D31" s="8" t="s">
        <v>50</v>
      </c>
      <c r="E31" s="9">
        <v>1.1152E-2</v>
      </c>
      <c r="F31" s="10">
        <v>40.148000000000003</v>
      </c>
      <c r="G31" s="9">
        <f>ROUND(VLOOKUP(A31,[1]Foglio1!A12:H68,7,0),6)</f>
        <v>0</v>
      </c>
      <c r="H31" s="10">
        <f>ROUND(VLOOKUP(B31,[1]Foglio1!B12:I68,7,0),3)</f>
        <v>0</v>
      </c>
    </row>
    <row r="32" spans="1:8" x14ac:dyDescent="0.25">
      <c r="A32" s="11" t="s">
        <v>51</v>
      </c>
      <c r="B32" s="8" t="s">
        <v>52</v>
      </c>
      <c r="C32" s="8" t="s">
        <v>53</v>
      </c>
      <c r="D32" s="8" t="s">
        <v>54</v>
      </c>
      <c r="E32" s="9">
        <v>1.1152E-2</v>
      </c>
      <c r="F32" s="10">
        <v>40.148000000000003</v>
      </c>
      <c r="G32" s="9">
        <f>ROUND(VLOOKUP(A32,[1]Foglio1!A13:H69,7,0),6)</f>
        <v>0</v>
      </c>
      <c r="H32" s="10">
        <f>ROUND(VLOOKUP(B32,[1]Foglio1!B13:I69,7,0),3)</f>
        <v>0</v>
      </c>
    </row>
    <row r="33" spans="1:8" x14ac:dyDescent="0.25">
      <c r="A33" s="11" t="s">
        <v>55</v>
      </c>
      <c r="B33" s="8" t="s">
        <v>56</v>
      </c>
      <c r="C33" s="8" t="s">
        <v>57</v>
      </c>
      <c r="D33" s="8" t="s">
        <v>50</v>
      </c>
      <c r="E33" s="9">
        <v>1.1152E-2</v>
      </c>
      <c r="F33" s="10">
        <v>40.148000000000003</v>
      </c>
      <c r="G33" s="9">
        <f>ROUND(VLOOKUP(A33,[1]Foglio1!A14:H70,7,0),6)</f>
        <v>0</v>
      </c>
      <c r="H33" s="10">
        <f>ROUND(VLOOKUP(B33,[1]Foglio1!B14:I70,7,0),3)</f>
        <v>0</v>
      </c>
    </row>
    <row r="34" spans="1:8" x14ac:dyDescent="0.25">
      <c r="A34" s="11" t="s">
        <v>185</v>
      </c>
      <c r="B34" s="8" t="s">
        <v>186</v>
      </c>
      <c r="C34" s="8" t="s">
        <v>187</v>
      </c>
      <c r="D34" s="8" t="s">
        <v>187</v>
      </c>
      <c r="E34" s="9">
        <v>1.1095000000000001E-2</v>
      </c>
      <c r="F34" s="10">
        <v>39.941000000000003</v>
      </c>
      <c r="G34" s="9">
        <f>ROUND(VLOOKUP(A34,[1]Foglio1!A57:H113,7,0),6)</f>
        <v>0</v>
      </c>
      <c r="H34" s="10">
        <f>ROUND(VLOOKUP(B34,[1]Foglio1!B57:I113,7,0),3)</f>
        <v>0</v>
      </c>
    </row>
    <row r="35" spans="1:8" ht="60" x14ac:dyDescent="0.25">
      <c r="A35" s="11" t="s">
        <v>194</v>
      </c>
      <c r="B35" s="8" t="s">
        <v>195</v>
      </c>
      <c r="C35" s="8" t="s">
        <v>196</v>
      </c>
      <c r="D35" s="8" t="s">
        <v>197</v>
      </c>
      <c r="E35" s="9">
        <v>1.0973E-2</v>
      </c>
      <c r="F35" s="10">
        <v>39.502000000000002</v>
      </c>
      <c r="G35" s="9">
        <f>ROUND(VLOOKUP(A35,[1]Foglio1!A60:H116,7,0),6)</f>
        <v>0</v>
      </c>
      <c r="H35" s="10">
        <f>ROUND(VLOOKUP(B35,[1]Foglio1!B60:I116,7,0),3)</f>
        <v>0</v>
      </c>
    </row>
    <row r="36" spans="1:8" x14ac:dyDescent="0.25">
      <c r="A36" s="11" t="s">
        <v>58</v>
      </c>
      <c r="B36" s="8" t="s">
        <v>59</v>
      </c>
      <c r="C36" s="8" t="s">
        <v>60</v>
      </c>
      <c r="D36" s="8" t="s">
        <v>61</v>
      </c>
      <c r="E36" s="9">
        <v>1.0467000000000001E-2</v>
      </c>
      <c r="F36" s="10">
        <v>37.680999999999997</v>
      </c>
      <c r="G36" s="9">
        <f>ROUND(VLOOKUP(A36,[1]Foglio1!A15:H71,7,0),6)</f>
        <v>0</v>
      </c>
      <c r="H36" s="10">
        <f>ROUND(VLOOKUP(B36,[1]Foglio1!B15:I71,7,0),3)</f>
        <v>0</v>
      </c>
    </row>
    <row r="37" spans="1:8" x14ac:dyDescent="0.25">
      <c r="A37" s="11" t="s">
        <v>296</v>
      </c>
      <c r="B37" s="8" t="s">
        <v>210</v>
      </c>
      <c r="C37" s="8" t="s">
        <v>211</v>
      </c>
      <c r="D37" s="8" t="s">
        <v>105</v>
      </c>
      <c r="E37" s="9">
        <v>1.1098E-2</v>
      </c>
      <c r="F37" s="10">
        <v>39.994</v>
      </c>
      <c r="G37" s="9">
        <f>ROUND(VLOOKUP(A37,[1]Foglio1!A97:H153,7,0),6)</f>
        <v>0</v>
      </c>
      <c r="H37" s="10">
        <f>ROUND(VLOOKUP(B37,[1]Foglio1!B97:I153,7,0),3)</f>
        <v>0</v>
      </c>
    </row>
    <row r="38" spans="1:8" x14ac:dyDescent="0.25">
      <c r="A38" s="11" t="s">
        <v>259</v>
      </c>
      <c r="B38" s="8" t="s">
        <v>260</v>
      </c>
      <c r="C38" s="8" t="s">
        <v>133</v>
      </c>
      <c r="D38" s="8" t="s">
        <v>130</v>
      </c>
      <c r="E38" s="9">
        <v>1.1091E-2</v>
      </c>
      <c r="F38" s="10">
        <v>39.969000000000001</v>
      </c>
      <c r="G38" s="9">
        <f>ROUND(VLOOKUP(A38,[1]Foglio1!A84:H140,7,0),6)</f>
        <v>0</v>
      </c>
      <c r="H38" s="10">
        <f>ROUND(VLOOKUP(B38,[1]Foglio1!B84:I140,7,0),3)</f>
        <v>0</v>
      </c>
    </row>
    <row r="39" spans="1:8" x14ac:dyDescent="0.25">
      <c r="A39" s="11" t="s">
        <v>62</v>
      </c>
      <c r="B39" s="8" t="s">
        <v>63</v>
      </c>
      <c r="C39" s="8" t="s">
        <v>37</v>
      </c>
      <c r="D39" s="8" t="s">
        <v>37</v>
      </c>
      <c r="E39" s="9">
        <v>1.1095000000000001E-2</v>
      </c>
      <c r="F39" s="10">
        <v>39.944000000000003</v>
      </c>
      <c r="G39" s="9">
        <f>ROUND(VLOOKUP(A39,[1]Foglio1!A16:H72,7,0),6)</f>
        <v>1.1148E-2</v>
      </c>
      <c r="H39" s="10">
        <f>ROUND(VLOOKUP(B39,[1]Foglio1!B16:I72,7,0),3)</f>
        <v>40.134</v>
      </c>
    </row>
    <row r="40" spans="1:8" x14ac:dyDescent="0.25">
      <c r="A40" s="11" t="s">
        <v>64</v>
      </c>
      <c r="B40" s="8" t="s">
        <v>65</v>
      </c>
      <c r="C40" s="8" t="s">
        <v>66</v>
      </c>
      <c r="D40" s="8" t="s">
        <v>37</v>
      </c>
      <c r="E40" s="9">
        <v>1.1088000000000001E-2</v>
      </c>
      <c r="F40" s="10">
        <v>39.917000000000002</v>
      </c>
      <c r="G40" s="9">
        <f>ROUND(VLOOKUP(A40,[1]Foglio1!A17:H73,7,0),6)</f>
        <v>0</v>
      </c>
      <c r="H40" s="10">
        <f>ROUND(VLOOKUP(B40,[1]Foglio1!B17:I73,7,0),3)</f>
        <v>0</v>
      </c>
    </row>
    <row r="41" spans="1:8" x14ac:dyDescent="0.25">
      <c r="A41" s="11" t="s">
        <v>67</v>
      </c>
      <c r="B41" s="8" t="s">
        <v>68</v>
      </c>
      <c r="C41" s="8" t="s">
        <v>69</v>
      </c>
      <c r="D41" s="8" t="s">
        <v>37</v>
      </c>
      <c r="E41" s="9">
        <v>1.1095000000000001E-2</v>
      </c>
      <c r="F41" s="10">
        <v>39.941000000000003</v>
      </c>
      <c r="G41" s="9">
        <f>ROUND(VLOOKUP(A41,[1]Foglio1!A18:H74,7,0),6)</f>
        <v>0</v>
      </c>
      <c r="H41" s="10">
        <f>ROUND(VLOOKUP(B41,[1]Foglio1!B18:I74,7,0),3)</f>
        <v>0</v>
      </c>
    </row>
    <row r="42" spans="1:8" x14ac:dyDescent="0.25">
      <c r="A42" s="11" t="s">
        <v>70</v>
      </c>
      <c r="B42" s="8" t="s">
        <v>71</v>
      </c>
      <c r="C42" s="8" t="s">
        <v>72</v>
      </c>
      <c r="D42" s="8" t="s">
        <v>37</v>
      </c>
      <c r="E42" s="9">
        <v>1.1095000000000001E-2</v>
      </c>
      <c r="F42" s="10">
        <v>39.941000000000003</v>
      </c>
      <c r="G42" s="9">
        <f>ROUND(VLOOKUP(A42,[1]Foglio1!A19:H75,7,0),6)</f>
        <v>0</v>
      </c>
      <c r="H42" s="10">
        <f>ROUND(VLOOKUP(B42,[1]Foglio1!B19:I75,7,0),3)</f>
        <v>0</v>
      </c>
    </row>
    <row r="43" spans="1:8" x14ac:dyDescent="0.25">
      <c r="A43" s="11" t="s">
        <v>242</v>
      </c>
      <c r="B43" s="8" t="s">
        <v>243</v>
      </c>
      <c r="C43" s="8" t="s">
        <v>244</v>
      </c>
      <c r="D43" s="8" t="s">
        <v>37</v>
      </c>
      <c r="E43" s="9">
        <v>1.1117E-2</v>
      </c>
      <c r="F43" s="10">
        <v>40.061</v>
      </c>
      <c r="G43" s="9">
        <f>ROUND(VLOOKUP(A43,[1]Foglio1!A77:H133,7,0),6)</f>
        <v>0</v>
      </c>
      <c r="H43" s="10">
        <f>ROUND(VLOOKUP(B43,[1]Foglio1!B77:I133,7,0),3)</f>
        <v>0</v>
      </c>
    </row>
    <row r="44" spans="1:8" x14ac:dyDescent="0.25">
      <c r="A44" s="11" t="s">
        <v>73</v>
      </c>
      <c r="B44" s="8" t="s">
        <v>74</v>
      </c>
      <c r="C44" s="8" t="s">
        <v>75</v>
      </c>
      <c r="D44" s="8" t="s">
        <v>37</v>
      </c>
      <c r="E44" s="9">
        <v>1.1091999999999999E-2</v>
      </c>
      <c r="F44" s="10">
        <v>39.93</v>
      </c>
      <c r="G44" s="9">
        <f>ROUND(VLOOKUP(A44,[1]Foglio1!A20:H76,7,0),6)</f>
        <v>0</v>
      </c>
      <c r="H44" s="10">
        <f>ROUND(VLOOKUP(B44,[1]Foglio1!B20:I76,7,0),3)</f>
        <v>0</v>
      </c>
    </row>
    <row r="45" spans="1:8" x14ac:dyDescent="0.25">
      <c r="A45" s="11" t="s">
        <v>76</v>
      </c>
      <c r="B45" s="8" t="s">
        <v>77</v>
      </c>
      <c r="C45" s="8" t="s">
        <v>78</v>
      </c>
      <c r="D45" s="8" t="s">
        <v>37</v>
      </c>
      <c r="E45" s="9">
        <v>1.1093E-2</v>
      </c>
      <c r="F45" s="10">
        <v>39.933</v>
      </c>
      <c r="G45" s="9">
        <f>ROUND(VLOOKUP(A45,[1]Foglio1!A21:H77,7,0),6)</f>
        <v>0</v>
      </c>
      <c r="H45" s="10">
        <f>ROUND(VLOOKUP(B45,[1]Foglio1!B21:I77,7,0),3)</f>
        <v>0</v>
      </c>
    </row>
    <row r="46" spans="1:8" x14ac:dyDescent="0.25">
      <c r="A46" s="11" t="s">
        <v>79</v>
      </c>
      <c r="B46" s="8" t="s">
        <v>80</v>
      </c>
      <c r="C46" s="8" t="s">
        <v>81</v>
      </c>
      <c r="D46" s="8" t="s">
        <v>37</v>
      </c>
      <c r="E46" s="9">
        <v>1.1088000000000001E-2</v>
      </c>
      <c r="F46" s="10">
        <v>39.915999999999997</v>
      </c>
      <c r="G46" s="9">
        <f>ROUND(VLOOKUP(A46,[1]Foglio1!A22:H78,7,0),6)</f>
        <v>0</v>
      </c>
      <c r="H46" s="10">
        <f>ROUND(VLOOKUP(B46,[1]Foglio1!B22:I78,7,0),3)</f>
        <v>0</v>
      </c>
    </row>
    <row r="47" spans="1:8" x14ac:dyDescent="0.25">
      <c r="A47" s="11" t="s">
        <v>82</v>
      </c>
      <c r="B47" s="8" t="s">
        <v>83</v>
      </c>
      <c r="C47" s="8" t="s">
        <v>84</v>
      </c>
      <c r="D47" s="8" t="s">
        <v>37</v>
      </c>
      <c r="E47" s="9">
        <v>1.1183E-2</v>
      </c>
      <c r="F47" s="10">
        <v>40.259</v>
      </c>
      <c r="G47" s="9">
        <f>ROUND(VLOOKUP(A47,[1]Foglio1!A23:H79,7,0),6)</f>
        <v>0</v>
      </c>
      <c r="H47" s="10">
        <f>ROUND(VLOOKUP(B47,[1]Foglio1!B23:I79,7,0),3)</f>
        <v>0</v>
      </c>
    </row>
    <row r="48" spans="1:8" x14ac:dyDescent="0.25">
      <c r="A48" s="11" t="s">
        <v>85</v>
      </c>
      <c r="B48" s="8" t="s">
        <v>86</v>
      </c>
      <c r="C48" s="8" t="s">
        <v>87</v>
      </c>
      <c r="D48" s="8" t="s">
        <v>37</v>
      </c>
      <c r="E48" s="9">
        <v>1.1091999999999999E-2</v>
      </c>
      <c r="F48" s="10">
        <v>39.932000000000002</v>
      </c>
      <c r="G48" s="9">
        <f>ROUND(VLOOKUP(A48,[1]Foglio1!A24:H80,7,0),6)</f>
        <v>0</v>
      </c>
      <c r="H48" s="10">
        <f>ROUND(VLOOKUP(B48,[1]Foglio1!B24:I80,7,0),3)</f>
        <v>0</v>
      </c>
    </row>
    <row r="49" spans="1:8" x14ac:dyDescent="0.25">
      <c r="A49" s="11" t="s">
        <v>88</v>
      </c>
      <c r="B49" s="8" t="s">
        <v>89</v>
      </c>
      <c r="C49" s="8" t="s">
        <v>90</v>
      </c>
      <c r="D49" s="8" t="s">
        <v>37</v>
      </c>
      <c r="E49" s="9">
        <v>1.1089999999999999E-2</v>
      </c>
      <c r="F49" s="10">
        <v>39.923000000000002</v>
      </c>
      <c r="G49" s="9">
        <f>ROUND(VLOOKUP(A49,[1]Foglio1!A25:H81,7,0),6)</f>
        <v>0</v>
      </c>
      <c r="H49" s="10">
        <f>ROUND(VLOOKUP(B49,[1]Foglio1!B25:I81,7,0),3)</f>
        <v>0</v>
      </c>
    </row>
    <row r="50" spans="1:8" x14ac:dyDescent="0.25">
      <c r="A50" s="11" t="s">
        <v>91</v>
      </c>
      <c r="B50" s="8" t="s">
        <v>92</v>
      </c>
      <c r="C50" s="8" t="s">
        <v>93</v>
      </c>
      <c r="D50" s="8" t="s">
        <v>37</v>
      </c>
      <c r="E50" s="9">
        <v>1.1096999999999999E-2</v>
      </c>
      <c r="F50" s="10">
        <v>39.948</v>
      </c>
      <c r="G50" s="9">
        <f>ROUND(VLOOKUP(A50,[1]Foglio1!A26:H82,7,0),6)</f>
        <v>0</v>
      </c>
      <c r="H50" s="10">
        <f>ROUND(VLOOKUP(B50,[1]Foglio1!B26:I82,7,0),3)</f>
        <v>0</v>
      </c>
    </row>
    <row r="51" spans="1:8" x14ac:dyDescent="0.25">
      <c r="A51" s="11" t="s">
        <v>94</v>
      </c>
      <c r="B51" s="8" t="s">
        <v>95</v>
      </c>
      <c r="C51" s="8" t="s">
        <v>96</v>
      </c>
      <c r="D51" s="8" t="s">
        <v>37</v>
      </c>
      <c r="E51" s="9">
        <v>1.1094E-2</v>
      </c>
      <c r="F51" s="10">
        <v>39.938000000000002</v>
      </c>
      <c r="G51" s="9">
        <f>ROUND(VLOOKUP(A51,[1]Foglio1!A27:H83,7,0),6)</f>
        <v>0</v>
      </c>
      <c r="H51" s="10">
        <f>ROUND(VLOOKUP(B51,[1]Foglio1!B27:I83,7,0),3)</f>
        <v>0</v>
      </c>
    </row>
    <row r="52" spans="1:8" x14ac:dyDescent="0.25">
      <c r="A52" s="11" t="s">
        <v>97</v>
      </c>
      <c r="B52" s="8" t="s">
        <v>98</v>
      </c>
      <c r="C52" s="8" t="s">
        <v>99</v>
      </c>
      <c r="D52" s="8" t="s">
        <v>37</v>
      </c>
      <c r="E52" s="9">
        <v>1.1095000000000001E-2</v>
      </c>
      <c r="F52" s="10">
        <v>39.942999999999998</v>
      </c>
      <c r="G52" s="9">
        <f>ROUND(VLOOKUP(A52,[1]Foglio1!A28:H84,7,0),6)</f>
        <v>0</v>
      </c>
      <c r="H52" s="10">
        <f>ROUND(VLOOKUP(B52,[1]Foglio1!B28:I84,7,0),3)</f>
        <v>0</v>
      </c>
    </row>
    <row r="53" spans="1:8" x14ac:dyDescent="0.25">
      <c r="A53" s="11" t="s">
        <v>100</v>
      </c>
      <c r="B53" s="8" t="s">
        <v>101</v>
      </c>
      <c r="C53" s="8" t="s">
        <v>102</v>
      </c>
      <c r="D53" s="8" t="s">
        <v>37</v>
      </c>
      <c r="E53" s="9">
        <v>1.1169E-2</v>
      </c>
      <c r="F53" s="10">
        <v>40.209000000000003</v>
      </c>
      <c r="G53" s="9">
        <f>ROUND(VLOOKUP(A53,[1]Foglio1!A29:H85,7,0),6)</f>
        <v>0</v>
      </c>
      <c r="H53" s="10">
        <f>ROUND(VLOOKUP(B53,[1]Foglio1!B29:I85,7,0),3)</f>
        <v>0</v>
      </c>
    </row>
    <row r="54" spans="1:8" x14ac:dyDescent="0.25">
      <c r="A54" s="11" t="s">
        <v>191</v>
      </c>
      <c r="B54" s="8" t="s">
        <v>192</v>
      </c>
      <c r="C54" s="8" t="s">
        <v>193</v>
      </c>
      <c r="D54" s="8" t="s">
        <v>37</v>
      </c>
      <c r="E54" s="9">
        <v>1.1098999999999999E-2</v>
      </c>
      <c r="F54" s="10">
        <v>39.957000000000001</v>
      </c>
      <c r="G54" s="9">
        <f>ROUND(VLOOKUP(A54,[1]Foglio1!A59:H115,7,0),6)</f>
        <v>0</v>
      </c>
      <c r="H54" s="10">
        <f>ROUND(VLOOKUP(B54,[1]Foglio1!B59:I115,7,0),3)</f>
        <v>0</v>
      </c>
    </row>
    <row r="55" spans="1:8" x14ac:dyDescent="0.25">
      <c r="A55" s="11" t="s">
        <v>212</v>
      </c>
      <c r="B55" s="8" t="s">
        <v>213</v>
      </c>
      <c r="C55" s="8" t="s">
        <v>214</v>
      </c>
      <c r="D55" s="8" t="s">
        <v>105</v>
      </c>
      <c r="E55" s="9">
        <v>1.11E-2</v>
      </c>
      <c r="F55" s="10">
        <v>39.96</v>
      </c>
      <c r="G55" s="9">
        <f>ROUND(VLOOKUP(A55,[1]Foglio1!A66:H122,7,0),6)</f>
        <v>0</v>
      </c>
      <c r="H55" s="10">
        <f>ROUND(VLOOKUP(B55,[1]Foglio1!B66:I122,7,0),3)</f>
        <v>0</v>
      </c>
    </row>
    <row r="56" spans="1:8" x14ac:dyDescent="0.25">
      <c r="A56" s="11" t="s">
        <v>103</v>
      </c>
      <c r="B56" s="8" t="s">
        <v>104</v>
      </c>
      <c r="C56" s="8" t="s">
        <v>105</v>
      </c>
      <c r="D56" s="8" t="s">
        <v>105</v>
      </c>
      <c r="E56" s="9">
        <v>1.1096E-2</v>
      </c>
      <c r="F56" s="10">
        <v>39.945</v>
      </c>
      <c r="G56" s="9">
        <f>ROUND(VLOOKUP(A56,[1]Foglio1!A30:H86,7,0),6)</f>
        <v>0</v>
      </c>
      <c r="H56" s="10">
        <f>ROUND(VLOOKUP(B56,[1]Foglio1!B30:I86,7,0),3)</f>
        <v>0</v>
      </c>
    </row>
    <row r="57" spans="1:8" x14ac:dyDescent="0.25">
      <c r="A57" s="11" t="s">
        <v>106</v>
      </c>
      <c r="B57" s="8" t="s">
        <v>107</v>
      </c>
      <c r="C57" s="8" t="s">
        <v>108</v>
      </c>
      <c r="D57" s="8" t="s">
        <v>105</v>
      </c>
      <c r="E57" s="9">
        <v>1.1105E-2</v>
      </c>
      <c r="F57" s="10">
        <v>39.979999999999997</v>
      </c>
      <c r="G57" s="9">
        <f>ROUND(VLOOKUP(A57,[1]Foglio1!A31:H87,7,0),6)</f>
        <v>0</v>
      </c>
      <c r="H57" s="10">
        <f>ROUND(VLOOKUP(B57,[1]Foglio1!B31:I87,7,0),3)</f>
        <v>0</v>
      </c>
    </row>
    <row r="58" spans="1:8" x14ac:dyDescent="0.25">
      <c r="A58" s="11" t="s">
        <v>209</v>
      </c>
      <c r="B58" s="8" t="s">
        <v>210</v>
      </c>
      <c r="C58" s="8" t="s">
        <v>211</v>
      </c>
      <c r="D58" s="8" t="s">
        <v>105</v>
      </c>
      <c r="E58" s="9">
        <v>1.1106E-2</v>
      </c>
      <c r="F58" s="10">
        <v>39.979999999999997</v>
      </c>
      <c r="G58" s="9">
        <f>ROUND(VLOOKUP(A58,[1]Foglio1!A65:H121,7,0),6)</f>
        <v>0</v>
      </c>
      <c r="H58" s="10">
        <f>ROUND(VLOOKUP(B58,[1]Foglio1!B65:I121,7,0),3)</f>
        <v>0</v>
      </c>
    </row>
    <row r="59" spans="1:8" x14ac:dyDescent="0.25">
      <c r="A59" s="11" t="s">
        <v>206</v>
      </c>
      <c r="B59" s="8" t="s">
        <v>207</v>
      </c>
      <c r="C59" s="8" t="s">
        <v>208</v>
      </c>
      <c r="D59" s="8" t="s">
        <v>105</v>
      </c>
      <c r="E59" s="9">
        <v>1.2994E-2</v>
      </c>
      <c r="F59" s="10">
        <v>39.94</v>
      </c>
      <c r="G59" s="9">
        <f>ROUND(VLOOKUP(A59,[1]Foglio1!A64:H120,7,0),6)</f>
        <v>0</v>
      </c>
      <c r="H59" s="10">
        <f>ROUND(VLOOKUP(B59,[1]Foglio1!B64:I120,7,0),3)</f>
        <v>0</v>
      </c>
    </row>
    <row r="60" spans="1:8" x14ac:dyDescent="0.25">
      <c r="A60" s="11" t="s">
        <v>109</v>
      </c>
      <c r="B60" s="8" t="s">
        <v>110</v>
      </c>
      <c r="C60" s="8" t="s">
        <v>111</v>
      </c>
      <c r="D60" s="8" t="s">
        <v>105</v>
      </c>
      <c r="E60" s="9">
        <v>1.1183E-2</v>
      </c>
      <c r="F60" s="10">
        <v>40.259</v>
      </c>
      <c r="G60" s="9">
        <f>ROUND(VLOOKUP(A60,[1]Foglio1!A32:H88,7,0),6)</f>
        <v>0</v>
      </c>
      <c r="H60" s="10">
        <f>ROUND(VLOOKUP(B60,[1]Foglio1!B32:I88,7,0),3)</f>
        <v>0</v>
      </c>
    </row>
    <row r="61" spans="1:8" x14ac:dyDescent="0.25">
      <c r="A61" s="11" t="s">
        <v>112</v>
      </c>
      <c r="B61" s="8" t="s">
        <v>113</v>
      </c>
      <c r="C61" s="8" t="s">
        <v>114</v>
      </c>
      <c r="D61" s="8" t="s">
        <v>105</v>
      </c>
      <c r="E61" s="9">
        <v>1.1183E-2</v>
      </c>
      <c r="F61" s="10">
        <v>40.259</v>
      </c>
      <c r="G61" s="9">
        <f>ROUND(VLOOKUP(A61,[1]Foglio1!A33:H89,7,0),6)</f>
        <v>0</v>
      </c>
      <c r="H61" s="10">
        <f>ROUND(VLOOKUP(B61,[1]Foglio1!B33:I89,7,0),3)</f>
        <v>0</v>
      </c>
    </row>
    <row r="62" spans="1:8" x14ac:dyDescent="0.25">
      <c r="A62" s="11" t="s">
        <v>115</v>
      </c>
      <c r="B62" s="8" t="s">
        <v>116</v>
      </c>
      <c r="C62" s="8" t="s">
        <v>117</v>
      </c>
      <c r="D62" s="8" t="s">
        <v>105</v>
      </c>
      <c r="E62" s="9">
        <v>1.1183E-2</v>
      </c>
      <c r="F62" s="10">
        <v>40.259</v>
      </c>
      <c r="G62" s="9">
        <f>ROUND(VLOOKUP(A62,[1]Foglio1!A34:H90,7,0),6)</f>
        <v>0</v>
      </c>
      <c r="H62" s="10">
        <f>ROUND(VLOOKUP(B62,[1]Foglio1!B34:I90,7,0),3)</f>
        <v>0</v>
      </c>
    </row>
    <row r="63" spans="1:8" x14ac:dyDescent="0.25">
      <c r="A63" s="11" t="s">
        <v>118</v>
      </c>
      <c r="B63" s="8" t="s">
        <v>119</v>
      </c>
      <c r="C63" s="8" t="s">
        <v>120</v>
      </c>
      <c r="D63" s="8" t="s">
        <v>105</v>
      </c>
      <c r="E63" s="9">
        <v>1.1183E-2</v>
      </c>
      <c r="F63" s="10">
        <v>40.259</v>
      </c>
      <c r="G63" s="9">
        <f>ROUND(VLOOKUP(A63,[1]Foglio1!A35:H91,7,0),6)</f>
        <v>0</v>
      </c>
      <c r="H63" s="10">
        <f>ROUND(VLOOKUP(B63,[1]Foglio1!B35:I91,7,0),3)</f>
        <v>0</v>
      </c>
    </row>
    <row r="64" spans="1:8" x14ac:dyDescent="0.25">
      <c r="A64" s="11" t="s">
        <v>121</v>
      </c>
      <c r="B64" s="8" t="s">
        <v>122</v>
      </c>
      <c r="C64" s="8" t="s">
        <v>123</v>
      </c>
      <c r="D64" s="8" t="s">
        <v>105</v>
      </c>
      <c r="E64" s="9">
        <v>1.1183E-2</v>
      </c>
      <c r="F64" s="10">
        <v>40.259</v>
      </c>
      <c r="G64" s="9">
        <f>ROUND(VLOOKUP(A64,[1]Foglio1!A36:H92,7,0),6)</f>
        <v>0</v>
      </c>
      <c r="H64" s="10">
        <f>ROUND(VLOOKUP(B64,[1]Foglio1!B36:I92,7,0),3)</f>
        <v>0</v>
      </c>
    </row>
    <row r="65" spans="1:8" x14ac:dyDescent="0.25">
      <c r="A65" s="11" t="s">
        <v>203</v>
      </c>
      <c r="B65" s="8" t="s">
        <v>204</v>
      </c>
      <c r="C65" s="8" t="s">
        <v>205</v>
      </c>
      <c r="D65" s="8" t="s">
        <v>105</v>
      </c>
      <c r="E65" s="9">
        <v>1.1094E-2</v>
      </c>
      <c r="F65" s="10">
        <v>39.94</v>
      </c>
      <c r="G65" s="9">
        <f>ROUND(VLOOKUP(A65,[1]Foglio1!A63:H119,7,0),6)</f>
        <v>0</v>
      </c>
      <c r="H65" s="10">
        <f>ROUND(VLOOKUP(B65,[1]Foglio1!B63:I119,7,0),3)</f>
        <v>0</v>
      </c>
    </row>
    <row r="66" spans="1:8" x14ac:dyDescent="0.25">
      <c r="A66" s="11" t="s">
        <v>261</v>
      </c>
      <c r="B66" s="8" t="s">
        <v>262</v>
      </c>
      <c r="C66" s="8" t="s">
        <v>263</v>
      </c>
      <c r="D66" s="8" t="s">
        <v>130</v>
      </c>
      <c r="E66" s="9">
        <v>1.1106E-2</v>
      </c>
      <c r="F66" s="10">
        <v>40.021999999999998</v>
      </c>
      <c r="G66" s="9">
        <f>ROUND(VLOOKUP(A66,[1]Foglio1!A85:H141,7,0),6)</f>
        <v>0</v>
      </c>
      <c r="H66" s="10">
        <f>ROUND(VLOOKUP(B66,[1]Foglio1!B85:I141,7,0),3)</f>
        <v>0</v>
      </c>
    </row>
    <row r="67" spans="1:8" x14ac:dyDescent="0.25">
      <c r="A67" s="11" t="s">
        <v>264</v>
      </c>
      <c r="B67" s="8" t="s">
        <v>265</v>
      </c>
      <c r="C67" s="8" t="s">
        <v>266</v>
      </c>
      <c r="D67" s="8" t="s">
        <v>130</v>
      </c>
      <c r="E67" s="9">
        <v>1.1106E-2</v>
      </c>
      <c r="F67" s="10">
        <v>40.021000000000001</v>
      </c>
      <c r="G67" s="9">
        <f>ROUND(VLOOKUP(A67,[1]Foglio1!A86:H142,7,0),6)</f>
        <v>0</v>
      </c>
      <c r="H67" s="10">
        <f>ROUND(VLOOKUP(B67,[1]Foglio1!B86:I142,7,0),3)</f>
        <v>0</v>
      </c>
    </row>
    <row r="68" spans="1:8" x14ac:dyDescent="0.25">
      <c r="A68" s="11" t="s">
        <v>267</v>
      </c>
      <c r="B68" s="8" t="s">
        <v>268</v>
      </c>
      <c r="C68" s="8" t="s">
        <v>269</v>
      </c>
      <c r="D68" s="8" t="s">
        <v>130</v>
      </c>
      <c r="E68" s="9">
        <v>1.1106E-2</v>
      </c>
      <c r="F68" s="10">
        <v>40.023000000000003</v>
      </c>
      <c r="G68" s="9">
        <f>ROUND(VLOOKUP(A68,[1]Foglio1!A87:H143,7,0),6)</f>
        <v>0</v>
      </c>
      <c r="H68" s="10">
        <f>ROUND(VLOOKUP(B68,[1]Foglio1!B87:I143,7,0),3)</f>
        <v>0</v>
      </c>
    </row>
    <row r="69" spans="1:8" x14ac:dyDescent="0.25">
      <c r="A69" s="11" t="s">
        <v>246</v>
      </c>
      <c r="B69" s="8" t="s">
        <v>247</v>
      </c>
      <c r="C69" s="8" t="s">
        <v>248</v>
      </c>
      <c r="D69" s="8" t="s">
        <v>249</v>
      </c>
      <c r="E69" s="9">
        <v>1.1117999999999999E-2</v>
      </c>
      <c r="F69" s="10">
        <v>40.064999999999998</v>
      </c>
      <c r="G69" s="9">
        <f>ROUND(VLOOKUP(A69,[1]Foglio1!A79:H135,7,0),6)</f>
        <v>0</v>
      </c>
      <c r="H69" s="10">
        <f>ROUND(VLOOKUP(B69,[1]Foglio1!B79:I135,7,0),3)</f>
        <v>0</v>
      </c>
    </row>
    <row r="70" spans="1:8" x14ac:dyDescent="0.25">
      <c r="A70" s="11" t="s">
        <v>270</v>
      </c>
      <c r="B70" s="8" t="s">
        <v>271</v>
      </c>
      <c r="C70" s="8" t="s">
        <v>272</v>
      </c>
      <c r="D70" s="8" t="s">
        <v>130</v>
      </c>
      <c r="E70" s="9">
        <v>1.1095000000000001E-2</v>
      </c>
      <c r="F70" s="10">
        <v>39.979999999999997</v>
      </c>
      <c r="G70" s="9">
        <f>ROUND(VLOOKUP(A70,[1]Foglio1!A88:H144,7,0),6)</f>
        <v>0</v>
      </c>
      <c r="H70" s="10">
        <f>ROUND(VLOOKUP(B70,[1]Foglio1!B88:I144,7,0),3)</f>
        <v>0</v>
      </c>
    </row>
    <row r="71" spans="1:8" x14ac:dyDescent="0.25">
      <c r="A71" s="11" t="s">
        <v>273</v>
      </c>
      <c r="B71" s="8" t="s">
        <v>274</v>
      </c>
      <c r="C71" s="8" t="s">
        <v>275</v>
      </c>
      <c r="D71" s="8" t="s">
        <v>130</v>
      </c>
      <c r="E71" s="9">
        <v>1.1106E-2</v>
      </c>
      <c r="F71" s="10">
        <v>40.021999999999998</v>
      </c>
      <c r="G71" s="9">
        <f>ROUND(VLOOKUP(A71,[1]Foglio1!A89:H145,7,0),6)</f>
        <v>0</v>
      </c>
      <c r="H71" s="10">
        <f>ROUND(VLOOKUP(B71,[1]Foglio1!B89:I145,7,0),3)</f>
        <v>0</v>
      </c>
    </row>
    <row r="72" spans="1:8" x14ac:dyDescent="0.25">
      <c r="A72" s="11" t="s">
        <v>276</v>
      </c>
      <c r="B72" s="8" t="s">
        <v>277</v>
      </c>
      <c r="C72" s="8" t="s">
        <v>278</v>
      </c>
      <c r="D72" s="8" t="s">
        <v>130</v>
      </c>
      <c r="E72" s="9">
        <v>1.1095000000000001E-2</v>
      </c>
      <c r="F72" s="10">
        <v>39.982999999999997</v>
      </c>
      <c r="G72" s="9">
        <f>ROUND(VLOOKUP(A72,[1]Foglio1!A90:H146,7,0),6)</f>
        <v>0</v>
      </c>
      <c r="H72" s="10">
        <f>ROUND(VLOOKUP(B72,[1]Foglio1!B90:I146,7,0),3)</f>
        <v>0</v>
      </c>
    </row>
    <row r="73" spans="1:8" x14ac:dyDescent="0.25">
      <c r="A73" s="11" t="s">
        <v>279</v>
      </c>
      <c r="B73" s="8" t="s">
        <v>280</v>
      </c>
      <c r="C73" s="8" t="s">
        <v>281</v>
      </c>
      <c r="D73" s="8" t="s">
        <v>130</v>
      </c>
      <c r="E73" s="9">
        <v>1.1106E-2</v>
      </c>
      <c r="F73" s="10">
        <v>40.021999999999998</v>
      </c>
      <c r="G73" s="9">
        <f>ROUND(VLOOKUP(A73,[1]Foglio1!A91:H147,7,0),6)</f>
        <v>0</v>
      </c>
      <c r="H73" s="10">
        <f>ROUND(VLOOKUP(B73,[1]Foglio1!B91:I147,7,0),3)</f>
        <v>0</v>
      </c>
    </row>
    <row r="74" spans="1:8" x14ac:dyDescent="0.25">
      <c r="A74" s="11" t="s">
        <v>282</v>
      </c>
      <c r="B74" s="8" t="s">
        <v>283</v>
      </c>
      <c r="C74" s="8" t="s">
        <v>284</v>
      </c>
      <c r="D74" s="8" t="s">
        <v>130</v>
      </c>
      <c r="E74" s="9">
        <v>1.1114000000000001E-2</v>
      </c>
      <c r="F74" s="10">
        <v>40.052</v>
      </c>
      <c r="G74" s="9">
        <f>ROUND(VLOOKUP(A74,[1]Foglio1!A92:H148,7,0),6)</f>
        <v>0</v>
      </c>
      <c r="H74" s="10">
        <f>ROUND(VLOOKUP(B74,[1]Foglio1!B92:I148,7,0),3)</f>
        <v>0</v>
      </c>
    </row>
    <row r="75" spans="1:8" x14ac:dyDescent="0.25">
      <c r="A75" s="11" t="s">
        <v>285</v>
      </c>
      <c r="B75" s="8" t="s">
        <v>286</v>
      </c>
      <c r="C75" s="8" t="s">
        <v>287</v>
      </c>
      <c r="D75" s="8" t="s">
        <v>130</v>
      </c>
      <c r="E75" s="9">
        <v>1.1106E-2</v>
      </c>
      <c r="F75" s="10">
        <v>40.023000000000003</v>
      </c>
      <c r="G75" s="9">
        <f>ROUND(VLOOKUP(A75,[1]Foglio1!A93:H149,7,0),6)</f>
        <v>0</v>
      </c>
      <c r="H75" s="10">
        <f>ROUND(VLOOKUP(B75,[1]Foglio1!B93:I149,7,0),3)</f>
        <v>0</v>
      </c>
    </row>
    <row r="76" spans="1:8" x14ac:dyDescent="0.25">
      <c r="A76" s="11" t="s">
        <v>288</v>
      </c>
      <c r="B76" s="8" t="s">
        <v>289</v>
      </c>
      <c r="C76" s="8" t="s">
        <v>290</v>
      </c>
      <c r="D76" s="8" t="s">
        <v>130</v>
      </c>
      <c r="E76" s="9">
        <v>1.1096E-2</v>
      </c>
      <c r="F76" s="10">
        <v>39.984999999999999</v>
      </c>
      <c r="G76" s="9">
        <f>ROUND(VLOOKUP(A76,[1]Foglio1!A94:H150,7,0),6)</f>
        <v>0</v>
      </c>
      <c r="H76" s="10">
        <f>ROUND(VLOOKUP(B76,[1]Foglio1!B94:I150,7,0),3)</f>
        <v>0</v>
      </c>
    </row>
    <row r="77" spans="1:8" x14ac:dyDescent="0.25">
      <c r="A77" s="11" t="s">
        <v>291</v>
      </c>
      <c r="B77" s="8" t="s">
        <v>292</v>
      </c>
      <c r="C77" s="8" t="s">
        <v>293</v>
      </c>
      <c r="D77" s="8" t="s">
        <v>130</v>
      </c>
      <c r="E77" s="9">
        <v>1.1096E-2</v>
      </c>
      <c r="F77" s="10">
        <v>39.984999999999999</v>
      </c>
      <c r="G77" s="9">
        <f>ROUND(VLOOKUP(A77,[1]Foglio1!A95:H151,7,0),6)</f>
        <v>0</v>
      </c>
      <c r="H77" s="10">
        <f>ROUND(VLOOKUP(B77,[1]Foglio1!B95:I151,7,0),3)</f>
        <v>0</v>
      </c>
    </row>
    <row r="78" spans="1:8" x14ac:dyDescent="0.25">
      <c r="A78" s="11" t="s">
        <v>250</v>
      </c>
      <c r="B78" s="8" t="s">
        <v>251</v>
      </c>
      <c r="C78" s="8" t="s">
        <v>252</v>
      </c>
      <c r="D78" s="8" t="s">
        <v>130</v>
      </c>
      <c r="E78" s="9">
        <v>1.111E-2</v>
      </c>
      <c r="F78" s="10">
        <v>40.034999999999997</v>
      </c>
      <c r="G78" s="9">
        <f>ROUND(VLOOKUP(A78,[1]Foglio1!A80:H136,7,0),6)</f>
        <v>0</v>
      </c>
      <c r="H78" s="10">
        <f>ROUND(VLOOKUP(B78,[1]Foglio1!B80:I136,7,0),3)</f>
        <v>0</v>
      </c>
    </row>
    <row r="79" spans="1:8" x14ac:dyDescent="0.25">
      <c r="A79" s="11" t="s">
        <v>124</v>
      </c>
      <c r="B79" s="8" t="s">
        <v>125</v>
      </c>
      <c r="C79" s="8" t="s">
        <v>126</v>
      </c>
      <c r="D79" s="8" t="s">
        <v>105</v>
      </c>
      <c r="E79" s="9">
        <v>1.1146E-2</v>
      </c>
      <c r="F79" s="10">
        <v>40.125999999999998</v>
      </c>
      <c r="G79" s="9">
        <f>ROUND(VLOOKUP(A79,[1]Foglio1!A37:H93,7,0),6)</f>
        <v>0</v>
      </c>
      <c r="H79" s="10">
        <f>ROUND(VLOOKUP(B79,[1]Foglio1!B37:I93,7,0),3)</f>
        <v>0</v>
      </c>
    </row>
    <row r="80" spans="1:8" x14ac:dyDescent="0.25">
      <c r="A80" s="11" t="s">
        <v>127</v>
      </c>
      <c r="B80" s="8" t="s">
        <v>128</v>
      </c>
      <c r="C80" s="8" t="s">
        <v>129</v>
      </c>
      <c r="D80" s="8" t="s">
        <v>130</v>
      </c>
      <c r="E80" s="9">
        <v>1.1106E-2</v>
      </c>
      <c r="F80" s="10">
        <v>39.981999999999999</v>
      </c>
      <c r="G80" s="9">
        <f>ROUND(VLOOKUP(A80,[1]Foglio1!A38:H94,7,0),6)</f>
        <v>0</v>
      </c>
      <c r="H80" s="10">
        <f>ROUND(VLOOKUP(B80,[1]Foglio1!B38:I94,7,0),3)</f>
        <v>0</v>
      </c>
    </row>
    <row r="81" spans="1:8" x14ac:dyDescent="0.25">
      <c r="A81" s="11" t="s">
        <v>131</v>
      </c>
      <c r="B81" s="8" t="s">
        <v>132</v>
      </c>
      <c r="C81" s="8" t="s">
        <v>133</v>
      </c>
      <c r="D81" s="8" t="s">
        <v>130</v>
      </c>
      <c r="E81" s="9">
        <v>1.1095000000000001E-2</v>
      </c>
      <c r="F81" s="10">
        <v>39.944000000000003</v>
      </c>
      <c r="G81" s="9">
        <f>ROUND(VLOOKUP(A81,[1]Foglio1!A39:H95,7,0),6)</f>
        <v>0</v>
      </c>
      <c r="H81" s="10">
        <f>ROUND(VLOOKUP(B81,[1]Foglio1!B39:I95,7,0),3)</f>
        <v>0</v>
      </c>
    </row>
    <row r="82" spans="1:8" x14ac:dyDescent="0.25">
      <c r="A82" s="11" t="s">
        <v>253</v>
      </c>
      <c r="B82" s="8" t="s">
        <v>254</v>
      </c>
      <c r="C82" s="8" t="s">
        <v>130</v>
      </c>
      <c r="D82" s="8" t="s">
        <v>130</v>
      </c>
      <c r="E82" s="9">
        <v>1.1096E-2</v>
      </c>
      <c r="F82" s="10">
        <v>39.985999999999997</v>
      </c>
      <c r="G82" s="9">
        <f>ROUND(VLOOKUP(A82,[1]Foglio1!A81:H137,7,0),6)</f>
        <v>0</v>
      </c>
      <c r="H82" s="10">
        <f>ROUND(VLOOKUP(B82,[1]Foglio1!B81:I137,7,0),3)</f>
        <v>0</v>
      </c>
    </row>
    <row r="83" spans="1:8" x14ac:dyDescent="0.25">
      <c r="A83" s="11" t="s">
        <v>188</v>
      </c>
      <c r="B83" s="8" t="s">
        <v>189</v>
      </c>
      <c r="C83" s="8" t="s">
        <v>190</v>
      </c>
      <c r="D83" s="8" t="s">
        <v>130</v>
      </c>
      <c r="E83" s="9">
        <v>1.1041E-2</v>
      </c>
      <c r="F83" s="10">
        <v>39.746000000000002</v>
      </c>
      <c r="G83" s="9">
        <f>ROUND(VLOOKUP(A83,[1]Foglio1!A58:H114,7,0),6)</f>
        <v>0</v>
      </c>
      <c r="H83" s="10">
        <f>ROUND(VLOOKUP(B83,[1]Foglio1!B58:I114,7,0),3)</f>
        <v>0</v>
      </c>
    </row>
    <row r="84" spans="1:8" x14ac:dyDescent="0.25">
      <c r="A84" s="11" t="s">
        <v>311</v>
      </c>
      <c r="B84" s="8" t="s">
        <v>312</v>
      </c>
      <c r="C84" s="8" t="s">
        <v>133</v>
      </c>
      <c r="D84" s="8" t="s">
        <v>130</v>
      </c>
      <c r="E84" s="9">
        <v>1.1095000000000001E-2</v>
      </c>
      <c r="F84" s="10">
        <v>39.942999999999998</v>
      </c>
      <c r="G84" s="9">
        <f>ROUND(VLOOKUP(A84,[1]Foglio1!A103:H159,7,0),6)</f>
        <v>0</v>
      </c>
      <c r="H84" s="10">
        <f>ROUND(VLOOKUP(B84,[1]Foglio1!B103:I159,7,0),3)</f>
        <v>0</v>
      </c>
    </row>
    <row r="85" spans="1:8" x14ac:dyDescent="0.25">
      <c r="A85" s="11" t="s">
        <v>305</v>
      </c>
      <c r="B85" s="8" t="s">
        <v>306</v>
      </c>
      <c r="C85" s="8" t="s">
        <v>307</v>
      </c>
      <c r="D85" s="8" t="s">
        <v>137</v>
      </c>
      <c r="E85" s="9">
        <v>1.1107000000000001E-2</v>
      </c>
      <c r="F85" s="10">
        <v>39.984999999999999</v>
      </c>
      <c r="G85" s="9">
        <f>ROUND(VLOOKUP(A85,[1]Foglio1!A101:H157,7,0),6)</f>
        <v>0</v>
      </c>
      <c r="H85" s="10">
        <f>ROUND(VLOOKUP(B85,[1]Foglio1!B101:I157,7,0),3)</f>
        <v>0</v>
      </c>
    </row>
    <row r="86" spans="1:8" x14ac:dyDescent="0.25">
      <c r="A86" s="11" t="s">
        <v>302</v>
      </c>
      <c r="B86" s="8" t="s">
        <v>303</v>
      </c>
      <c r="C86" s="8" t="s">
        <v>304</v>
      </c>
      <c r="D86" s="8" t="s">
        <v>137</v>
      </c>
      <c r="E86" s="9">
        <v>1.1084999999999999E-2</v>
      </c>
      <c r="F86" s="10">
        <v>39.906999999999996</v>
      </c>
      <c r="G86" s="9">
        <f>ROUND(VLOOKUP(A86,[1]Foglio1!A100:H156,7,0),6)</f>
        <v>0</v>
      </c>
      <c r="H86" s="10">
        <f>ROUND(VLOOKUP(B86,[1]Foglio1!B100:I156,7,0),3)</f>
        <v>0</v>
      </c>
    </row>
    <row r="87" spans="1:8" x14ac:dyDescent="0.25">
      <c r="A87" s="11" t="s">
        <v>134</v>
      </c>
      <c r="B87" s="8" t="s">
        <v>135</v>
      </c>
      <c r="C87" s="8" t="s">
        <v>136</v>
      </c>
      <c r="D87" s="8" t="s">
        <v>137</v>
      </c>
      <c r="E87" s="9">
        <v>1.1157E-2</v>
      </c>
      <c r="F87" s="10">
        <v>40.164999999999999</v>
      </c>
      <c r="G87" s="9">
        <f>ROUND(VLOOKUP(A87,[1]Foglio1!A40:H96,7,0),6)</f>
        <v>0</v>
      </c>
      <c r="H87" s="10">
        <f>ROUND(VLOOKUP(B87,[1]Foglio1!B40:I96,7,0),3)</f>
        <v>0</v>
      </c>
    </row>
    <row r="88" spans="1:8" x14ac:dyDescent="0.25">
      <c r="A88" s="11" t="s">
        <v>138</v>
      </c>
      <c r="B88" s="8" t="s">
        <v>139</v>
      </c>
      <c r="C88" s="8" t="s">
        <v>140</v>
      </c>
      <c r="D88" s="8" t="s">
        <v>37</v>
      </c>
      <c r="E88" s="9">
        <v>1.1095000000000001E-2</v>
      </c>
      <c r="F88" s="10">
        <v>39.941000000000003</v>
      </c>
      <c r="G88" s="9">
        <f>ROUND(VLOOKUP(A88,[1]Foglio1!A41:H97,7,0),6)</f>
        <v>0</v>
      </c>
      <c r="H88" s="10">
        <f>ROUND(VLOOKUP(B88,[1]Foglio1!B41:I97,7,0),3)</f>
        <v>0</v>
      </c>
    </row>
    <row r="89" spans="1:8" x14ac:dyDescent="0.25">
      <c r="A89" s="11" t="s">
        <v>141</v>
      </c>
      <c r="B89" s="8" t="s">
        <v>142</v>
      </c>
      <c r="C89" s="8" t="s">
        <v>143</v>
      </c>
      <c r="D89" s="8" t="s">
        <v>37</v>
      </c>
      <c r="E89" s="9">
        <v>1.1096E-2</v>
      </c>
      <c r="F89" s="10">
        <v>39.944000000000003</v>
      </c>
      <c r="G89" s="9">
        <f>ROUND(VLOOKUP(A89,[1]Foglio1!A42:H98,7,0),6)</f>
        <v>0</v>
      </c>
      <c r="H89" s="10">
        <f>ROUND(VLOOKUP(B89,[1]Foglio1!B42:I98,7,0),3)</f>
        <v>0</v>
      </c>
    </row>
    <row r="90" spans="1:8" x14ac:dyDescent="0.25">
      <c r="A90" s="11" t="s">
        <v>144</v>
      </c>
      <c r="B90" s="8" t="s">
        <v>145</v>
      </c>
      <c r="C90" s="8" t="s">
        <v>146</v>
      </c>
      <c r="D90" s="8" t="s">
        <v>37</v>
      </c>
      <c r="E90" s="9">
        <v>1.1096E-2</v>
      </c>
      <c r="F90" s="10">
        <v>39.945</v>
      </c>
      <c r="G90" s="9">
        <f>ROUND(VLOOKUP(A90,[1]Foglio1!A43:H99,7,0),6)</f>
        <v>0</v>
      </c>
      <c r="H90" s="10">
        <f>ROUND(VLOOKUP(B90,[1]Foglio1!B43:I99,7,0),3)</f>
        <v>0</v>
      </c>
    </row>
    <row r="91" spans="1:8" x14ac:dyDescent="0.25">
      <c r="A91" s="11" t="s">
        <v>147</v>
      </c>
      <c r="B91" s="8" t="s">
        <v>148</v>
      </c>
      <c r="C91" s="8" t="s">
        <v>149</v>
      </c>
      <c r="D91" s="8" t="s">
        <v>150</v>
      </c>
      <c r="E91" s="9">
        <v>1.1094E-2</v>
      </c>
      <c r="F91" s="10">
        <v>39.939</v>
      </c>
      <c r="G91" s="9">
        <f>ROUND(VLOOKUP(A91,[1]Foglio1!A44:H100,7,0),6)</f>
        <v>0</v>
      </c>
      <c r="H91" s="10">
        <f>ROUND(VLOOKUP(B91,[1]Foglio1!B44:I100,7,0),3)</f>
        <v>0</v>
      </c>
    </row>
    <row r="92" spans="1:8" x14ac:dyDescent="0.25">
      <c r="A92" s="11" t="s">
        <v>151</v>
      </c>
      <c r="B92" s="8" t="s">
        <v>152</v>
      </c>
      <c r="C92" s="8" t="s">
        <v>153</v>
      </c>
      <c r="D92" s="8" t="s">
        <v>37</v>
      </c>
      <c r="E92" s="9">
        <v>1.1094E-2</v>
      </c>
      <c r="F92" s="10">
        <v>39.94</v>
      </c>
      <c r="G92" s="9">
        <f>ROUND(VLOOKUP(A92,[1]Foglio1!A45:H101,7,0),6)</f>
        <v>0</v>
      </c>
      <c r="H92" s="10">
        <f>ROUND(VLOOKUP(B92,[1]Foglio1!B45:I101,7,0),3)</f>
        <v>0</v>
      </c>
    </row>
    <row r="93" spans="1:8" x14ac:dyDescent="0.25">
      <c r="A93" s="11" t="s">
        <v>154</v>
      </c>
      <c r="B93" s="8" t="s">
        <v>155</v>
      </c>
      <c r="C93" s="8" t="s">
        <v>156</v>
      </c>
      <c r="D93" s="8" t="s">
        <v>37</v>
      </c>
      <c r="E93" s="9">
        <v>1.1096E-2</v>
      </c>
      <c r="F93" s="10">
        <v>39.944000000000003</v>
      </c>
      <c r="G93" s="9">
        <f>ROUND(VLOOKUP(A93,[1]Foglio1!A46:H102,7,0),6)</f>
        <v>0</v>
      </c>
      <c r="H93" s="10">
        <f>ROUND(VLOOKUP(B93,[1]Foglio1!B46:I102,7,0),3)</f>
        <v>0</v>
      </c>
    </row>
    <row r="94" spans="1:8" x14ac:dyDescent="0.25">
      <c r="A94" s="11" t="s">
        <v>157</v>
      </c>
      <c r="B94" s="8" t="s">
        <v>158</v>
      </c>
      <c r="C94" s="8" t="s">
        <v>159</v>
      </c>
      <c r="D94" s="8" t="s">
        <v>37</v>
      </c>
      <c r="E94" s="9">
        <v>1.1098E-2</v>
      </c>
      <c r="F94" s="10">
        <v>39.951999999999998</v>
      </c>
      <c r="G94" s="9">
        <f>ROUND(VLOOKUP(A94,[1]Foglio1!A47:H103,7,0),6)</f>
        <v>0</v>
      </c>
      <c r="H94" s="10">
        <f>ROUND(VLOOKUP(B94,[1]Foglio1!B47:I103,7,0),3)</f>
        <v>0</v>
      </c>
    </row>
    <row r="95" spans="1:8" x14ac:dyDescent="0.25">
      <c r="A95" s="11" t="s">
        <v>160</v>
      </c>
      <c r="B95" s="8" t="s">
        <v>161</v>
      </c>
      <c r="C95" s="8" t="s">
        <v>75</v>
      </c>
      <c r="D95" s="8" t="s">
        <v>37</v>
      </c>
      <c r="E95" s="9">
        <v>1.1096999999999999E-2</v>
      </c>
      <c r="F95" s="10">
        <v>39.948</v>
      </c>
      <c r="G95" s="9">
        <f>ROUND(VLOOKUP(A95,[1]Foglio1!A48:H104,7,0),6)</f>
        <v>0</v>
      </c>
      <c r="H95" s="10">
        <f>ROUND(VLOOKUP(B95,[1]Foglio1!B48:I104,7,0),3)</f>
        <v>0</v>
      </c>
    </row>
    <row r="96" spans="1:8" x14ac:dyDescent="0.25">
      <c r="A96" s="11" t="s">
        <v>162</v>
      </c>
      <c r="B96" s="8" t="s">
        <v>163</v>
      </c>
      <c r="C96" s="8" t="s">
        <v>164</v>
      </c>
      <c r="D96" s="8" t="s">
        <v>37</v>
      </c>
      <c r="E96" s="9">
        <v>1.1098E-2</v>
      </c>
      <c r="F96" s="10">
        <v>39.951999999999998</v>
      </c>
      <c r="G96" s="9">
        <f>ROUND(VLOOKUP(A96,[1]Foglio1!A49:H105,7,0),6)</f>
        <v>0</v>
      </c>
      <c r="H96" s="10">
        <f>ROUND(VLOOKUP(B96,[1]Foglio1!B49:I105,7,0),3)</f>
        <v>0</v>
      </c>
    </row>
    <row r="97" spans="1:8" x14ac:dyDescent="0.25">
      <c r="A97" s="11" t="s">
        <v>255</v>
      </c>
      <c r="B97" s="8" t="s">
        <v>139</v>
      </c>
      <c r="C97" s="8" t="s">
        <v>140</v>
      </c>
      <c r="D97" s="8" t="s">
        <v>37</v>
      </c>
      <c r="E97" s="9">
        <v>1.1093E-2</v>
      </c>
      <c r="F97" s="10">
        <v>39.975999999999999</v>
      </c>
      <c r="G97" s="9">
        <f>ROUND(VLOOKUP(A97,[1]Foglio1!A82:H138,7,0),6)</f>
        <v>0</v>
      </c>
      <c r="H97" s="10">
        <f>ROUND(VLOOKUP(B97,[1]Foglio1!B82:I138,7,0),3)</f>
        <v>0</v>
      </c>
    </row>
    <row r="98" spans="1:8" x14ac:dyDescent="0.25">
      <c r="A98" s="11" t="s">
        <v>165</v>
      </c>
      <c r="B98" s="8" t="s">
        <v>166</v>
      </c>
      <c r="C98" s="8" t="s">
        <v>167</v>
      </c>
      <c r="D98" s="8" t="s">
        <v>37</v>
      </c>
      <c r="E98" s="9">
        <v>1.1183E-2</v>
      </c>
      <c r="F98" s="10">
        <v>40.259</v>
      </c>
      <c r="G98" s="9">
        <f>ROUND(VLOOKUP(A98,[1]Foglio1!A50:H106,7,0),6)</f>
        <v>0</v>
      </c>
      <c r="H98" s="10">
        <f>ROUND(VLOOKUP(B98,[1]Foglio1!B50:I106,7,0),3)</f>
        <v>0</v>
      </c>
    </row>
    <row r="99" spans="1:8" x14ac:dyDescent="0.25">
      <c r="A99" s="11" t="s">
        <v>168</v>
      </c>
      <c r="B99" s="8" t="s">
        <v>169</v>
      </c>
      <c r="C99" s="8" t="s">
        <v>170</v>
      </c>
      <c r="D99" s="8" t="s">
        <v>130</v>
      </c>
      <c r="E99" s="9">
        <v>1.1103999999999999E-2</v>
      </c>
      <c r="F99" s="10">
        <v>39.973999999999997</v>
      </c>
      <c r="G99" s="9">
        <f>ROUND(VLOOKUP(A99,[1]Foglio1!A51:H107,7,0),6)</f>
        <v>0</v>
      </c>
      <c r="H99" s="10">
        <f>ROUND(VLOOKUP(B99,[1]Foglio1!B51:I107,7,0),3)</f>
        <v>0</v>
      </c>
    </row>
    <row r="100" spans="1:8" x14ac:dyDescent="0.25">
      <c r="A100" s="11" t="s">
        <v>245</v>
      </c>
      <c r="B100" s="8" t="s">
        <v>89</v>
      </c>
      <c r="C100" s="8" t="s">
        <v>90</v>
      </c>
      <c r="D100" s="8" t="s">
        <v>37</v>
      </c>
      <c r="E100" s="9">
        <v>1.1075E-2</v>
      </c>
      <c r="F100" s="10">
        <v>39.912999999999997</v>
      </c>
      <c r="G100" s="9">
        <f>ROUND(VLOOKUP(A100,[1]Foglio1!A78:H134,7,0),6)</f>
        <v>0</v>
      </c>
      <c r="H100" s="10">
        <f>ROUND(VLOOKUP(B100,[1]Foglio1!B78:I134,7,0),3)</f>
        <v>0</v>
      </c>
    </row>
    <row r="101" spans="1:8" x14ac:dyDescent="0.25">
      <c r="A101" s="11" t="s">
        <v>171</v>
      </c>
      <c r="B101" s="8" t="s">
        <v>172</v>
      </c>
      <c r="C101" s="8" t="s">
        <v>173</v>
      </c>
      <c r="D101" s="8" t="s">
        <v>130</v>
      </c>
      <c r="E101" s="9">
        <v>1.1106E-2</v>
      </c>
      <c r="F101" s="10">
        <v>39.982999999999997</v>
      </c>
      <c r="G101" s="9">
        <f>ROUND(VLOOKUP(A101,[1]Foglio1!A52:H108,7,0),6)</f>
        <v>0</v>
      </c>
      <c r="H101" s="10">
        <f>ROUND(VLOOKUP(B101,[1]Foglio1!B52:I108,7,0),3)</f>
        <v>0</v>
      </c>
    </row>
    <row r="102" spans="1:8" x14ac:dyDescent="0.25">
      <c r="A102" s="11" t="s">
        <v>174</v>
      </c>
      <c r="B102" s="8" t="s">
        <v>175</v>
      </c>
      <c r="C102" s="8" t="s">
        <v>170</v>
      </c>
      <c r="D102" s="8" t="s">
        <v>130</v>
      </c>
      <c r="E102" s="9">
        <v>1.1106E-2</v>
      </c>
      <c r="F102" s="10">
        <v>39.982999999999997</v>
      </c>
      <c r="G102" s="9">
        <f>ROUND(VLOOKUP(A102,[1]Foglio1!A53:H109,7,0),6)</f>
        <v>0</v>
      </c>
      <c r="H102" s="10">
        <f>ROUND(VLOOKUP(B102,[1]Foglio1!B53:I109,7,0),3)</f>
        <v>0</v>
      </c>
    </row>
    <row r="103" spans="1:8" x14ac:dyDescent="0.25">
      <c r="A103" s="11" t="s">
        <v>308</v>
      </c>
      <c r="B103" s="8" t="s">
        <v>309</v>
      </c>
      <c r="C103" s="8" t="s">
        <v>310</v>
      </c>
      <c r="D103" s="8" t="s">
        <v>130</v>
      </c>
      <c r="E103" s="9">
        <v>1.1106E-2</v>
      </c>
      <c r="F103" s="10">
        <v>39.979999999999997</v>
      </c>
      <c r="G103" s="9">
        <f>ROUND(VLOOKUP(A103,[1]Foglio1!A102:H158,7,0),6)</f>
        <v>0</v>
      </c>
      <c r="H103" s="10">
        <f>ROUND(VLOOKUP(B103,[1]Foglio1!B102:I158,7,0),3)</f>
        <v>0</v>
      </c>
    </row>
    <row r="104" spans="1:8" x14ac:dyDescent="0.25">
      <c r="A104" s="11" t="s">
        <v>224</v>
      </c>
      <c r="B104" s="8" t="s">
        <v>225</v>
      </c>
      <c r="C104" s="8" t="s">
        <v>178</v>
      </c>
      <c r="D104" s="8" t="s">
        <v>137</v>
      </c>
      <c r="E104" s="9">
        <v>1.1084999999999999E-2</v>
      </c>
      <c r="F104" s="10">
        <v>39.905999999999999</v>
      </c>
      <c r="G104" s="9">
        <f>ROUND(VLOOKUP(A104,[1]Foglio1!A70:H126,7,0),6)</f>
        <v>0</v>
      </c>
      <c r="H104" s="10">
        <f>ROUND(VLOOKUP(B104,[1]Foglio1!B70:I126,7,0),3)</f>
        <v>0</v>
      </c>
    </row>
    <row r="105" spans="1:8" x14ac:dyDescent="0.25">
      <c r="A105" s="11" t="s">
        <v>226</v>
      </c>
      <c r="B105" s="8" t="s">
        <v>227</v>
      </c>
      <c r="C105" s="8" t="s">
        <v>178</v>
      </c>
      <c r="D105" s="8" t="s">
        <v>137</v>
      </c>
      <c r="E105" s="9">
        <v>1.1084999999999999E-2</v>
      </c>
      <c r="F105" s="10">
        <v>39.905999999999999</v>
      </c>
      <c r="G105" s="9">
        <f>ROUND(VLOOKUP(A105,[1]Foglio1!A71:H127,7,0),6)</f>
        <v>0</v>
      </c>
      <c r="H105" s="10">
        <f>ROUND(VLOOKUP(B105,[1]Foglio1!B71:I127,7,0),3)</f>
        <v>0</v>
      </c>
    </row>
    <row r="106" spans="1:8" x14ac:dyDescent="0.25">
      <c r="A106" s="11" t="s">
        <v>176</v>
      </c>
      <c r="B106" s="8" t="s">
        <v>177</v>
      </c>
      <c r="C106" s="8" t="s">
        <v>178</v>
      </c>
      <c r="D106" s="8" t="s">
        <v>137</v>
      </c>
      <c r="E106" s="9">
        <v>1.1084999999999999E-2</v>
      </c>
      <c r="F106" s="10">
        <v>39.906999999999996</v>
      </c>
      <c r="G106" s="9">
        <f>ROUND(VLOOKUP(A106,[1]Foglio1!A54:H110,7,0),6)</f>
        <v>0</v>
      </c>
      <c r="H106" s="10">
        <f>ROUND(VLOOKUP(B106,[1]Foglio1!B54:I110,7,0),3)</f>
        <v>0</v>
      </c>
    </row>
    <row r="107" spans="1:8" x14ac:dyDescent="0.25">
      <c r="A107" s="11" t="s">
        <v>228</v>
      </c>
      <c r="B107" s="8" t="s">
        <v>229</v>
      </c>
      <c r="C107" s="8" t="s">
        <v>230</v>
      </c>
      <c r="D107" s="8" t="s">
        <v>137</v>
      </c>
      <c r="E107" s="9">
        <v>1.1082E-2</v>
      </c>
      <c r="F107" s="10">
        <v>39.895000000000003</v>
      </c>
      <c r="G107" s="9">
        <f>ROUND(VLOOKUP(A107,[1]Foglio1!A72:H128,7,0),6)</f>
        <v>0</v>
      </c>
      <c r="H107" s="10">
        <f>ROUND(VLOOKUP(B107,[1]Foglio1!B72:I128,7,0),3)</f>
        <v>0</v>
      </c>
    </row>
    <row r="108" spans="1:8" x14ac:dyDescent="0.25">
      <c r="A108" s="11" t="s">
        <v>294</v>
      </c>
      <c r="B108" s="8" t="s">
        <v>295</v>
      </c>
      <c r="C108" s="8" t="s">
        <v>287</v>
      </c>
      <c r="D108" s="8" t="s">
        <v>130</v>
      </c>
      <c r="E108" s="9">
        <v>1.1109000000000001E-2</v>
      </c>
      <c r="F108" s="10">
        <v>40.033000000000001</v>
      </c>
      <c r="G108" s="9">
        <f>ROUND(VLOOKUP(A108,[1]Foglio1!A96:H152,7,0),6)</f>
        <v>0</v>
      </c>
      <c r="H108" s="10">
        <f>ROUND(VLOOKUP(B108,[1]Foglio1!B96:I152,7,0),3)</f>
        <v>0</v>
      </c>
    </row>
    <row r="109" spans="1:8" x14ac:dyDescent="0.25">
      <c r="A109" s="11" t="s">
        <v>179</v>
      </c>
      <c r="B109" s="8" t="s">
        <v>180</v>
      </c>
      <c r="C109" s="8" t="s">
        <v>181</v>
      </c>
      <c r="D109" s="8" t="s">
        <v>105</v>
      </c>
      <c r="E109" s="9">
        <v>1.1157E-2</v>
      </c>
      <c r="F109" s="10">
        <v>40.164999999999999</v>
      </c>
      <c r="G109" s="9">
        <f>ROUND(VLOOKUP(A109,[1]Foglio1!A55:H111,7,0),6)</f>
        <v>0</v>
      </c>
      <c r="H109" s="10">
        <f>ROUND(VLOOKUP(B109,[1]Foglio1!B55:I111,7,0),3)</f>
        <v>0</v>
      </c>
    </row>
  </sheetData>
  <autoFilter ref="A4:F109"/>
  <sortState ref="A5:H109">
    <sortCondition ref="A5:A109"/>
  </sortState>
  <mergeCells count="5">
    <mergeCell ref="A1:F1"/>
    <mergeCell ref="A2:F2"/>
    <mergeCell ref="G2:G4"/>
    <mergeCell ref="H2:H4"/>
    <mergeCell ref="A3:F3"/>
  </mergeCells>
  <pageMargins left="0.7" right="0.7" top="0.75" bottom="0.75" header="0.3" footer="0.3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31.01.2024</vt:lpstr>
    </vt:vector>
  </TitlesOfParts>
  <Company>S.G.I. S.p.A.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Martini</dc:creator>
  <cp:lastModifiedBy>Gaia Marinelli</cp:lastModifiedBy>
  <dcterms:created xsi:type="dcterms:W3CDTF">2023-01-31T14:43:04Z</dcterms:created>
  <dcterms:modified xsi:type="dcterms:W3CDTF">2024-02-08T08:06:24Z</dcterms:modified>
</cp:coreProperties>
</file>